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rethtindall\Desktop\"/>
    </mc:Choice>
  </mc:AlternateContent>
  <bookViews>
    <workbookView xWindow="120" yWindow="75" windowWidth="15480" windowHeight="11505"/>
  </bookViews>
  <sheets>
    <sheet name="2015 Asbestos database (2)" sheetId="6" r:id="rId1"/>
    <sheet name="Sheet1" sheetId="5" r:id="rId2"/>
  </sheets>
  <definedNames>
    <definedName name="_xlnm._FilterDatabase" localSheetId="0" hidden="1">'2015 Asbestos database (2)'!$A$5:$AJ$49</definedName>
    <definedName name="_xlnm.Print_Area" localSheetId="0">'2015 Asbestos database (2)'!$A$1:$AI$48</definedName>
  </definedNames>
  <calcPr calcId="162913"/>
</workbook>
</file>

<file path=xl/calcChain.xml><?xml version="1.0" encoding="utf-8"?>
<calcChain xmlns="http://schemas.openxmlformats.org/spreadsheetml/2006/main">
  <c r="V31" i="6" l="1"/>
  <c r="AA14" i="6" l="1"/>
  <c r="V14" i="6"/>
  <c r="AA13" i="6"/>
  <c r="V13" i="6"/>
  <c r="AA12" i="6"/>
  <c r="V12" i="6"/>
  <c r="AA11" i="6"/>
  <c r="V11" i="6"/>
  <c r="AA10" i="6"/>
  <c r="V10" i="6"/>
  <c r="AA9" i="6"/>
  <c r="V9" i="6"/>
  <c r="AA8" i="6"/>
  <c r="V8" i="6"/>
  <c r="AA44" i="6"/>
  <c r="V44" i="6"/>
  <c r="AB44" i="6" s="1"/>
  <c r="AA43" i="6"/>
  <c r="V43" i="6"/>
  <c r="AA42" i="6"/>
  <c r="V42" i="6"/>
  <c r="AA41" i="6"/>
  <c r="V41" i="6"/>
  <c r="AA40" i="6"/>
  <c r="V40" i="6"/>
  <c r="AA45" i="6"/>
  <c r="V45" i="6"/>
  <c r="AA46" i="6"/>
  <c r="V46" i="6"/>
  <c r="AA39" i="6"/>
  <c r="V39" i="6"/>
  <c r="AA38" i="6"/>
  <c r="V38" i="6"/>
  <c r="AA37" i="6"/>
  <c r="V37" i="6"/>
  <c r="AA36" i="6"/>
  <c r="V36" i="6"/>
  <c r="AA35" i="6"/>
  <c r="V35" i="6"/>
  <c r="AA33" i="6"/>
  <c r="V33" i="6"/>
  <c r="AA25" i="6"/>
  <c r="V25" i="6"/>
  <c r="AB25" i="6" s="1"/>
  <c r="AA24" i="6"/>
  <c r="V24" i="6"/>
  <c r="AA23" i="6"/>
  <c r="V23" i="6"/>
  <c r="AB23" i="6" s="1"/>
  <c r="AA22" i="6"/>
  <c r="V22" i="6"/>
  <c r="AA21" i="6"/>
  <c r="V21" i="6"/>
  <c r="AB21" i="6" s="1"/>
  <c r="V17" i="6"/>
  <c r="AA17" i="6"/>
  <c r="V18" i="6"/>
  <c r="AA18" i="6"/>
  <c r="AB18" i="6" s="1"/>
  <c r="V19" i="6"/>
  <c r="AA19" i="6"/>
  <c r="V20" i="6"/>
  <c r="AA20" i="6"/>
  <c r="V32" i="6"/>
  <c r="AA32" i="6"/>
  <c r="AA30" i="6"/>
  <c r="V30" i="6"/>
  <c r="AA29" i="6"/>
  <c r="V29" i="6"/>
  <c r="AA28" i="6"/>
  <c r="V28" i="6"/>
  <c r="AA27" i="6"/>
  <c r="V27" i="6"/>
  <c r="AA26" i="6"/>
  <c r="V26" i="6"/>
  <c r="AA16" i="6"/>
  <c r="V16" i="6"/>
  <c r="AA15" i="6"/>
  <c r="V15" i="6"/>
  <c r="AB19" i="6" l="1"/>
  <c r="AB36" i="6"/>
  <c r="AB38" i="6"/>
  <c r="AB46" i="6"/>
  <c r="AB40" i="6"/>
  <c r="AB42" i="6"/>
  <c r="AB9" i="6"/>
  <c r="AB11" i="6"/>
  <c r="AB20" i="6"/>
  <c r="AB13" i="6"/>
  <c r="AB32" i="6"/>
  <c r="AB17" i="6"/>
  <c r="AB22" i="6"/>
  <c r="AB24" i="6"/>
  <c r="AB33" i="6"/>
  <c r="AB35" i="6"/>
  <c r="AB37" i="6"/>
  <c r="AB39" i="6"/>
  <c r="AB45" i="6"/>
  <c r="AB41" i="6"/>
  <c r="AB43" i="6"/>
  <c r="AB8" i="6"/>
  <c r="AB10" i="6"/>
  <c r="AB12" i="6"/>
  <c r="AB14" i="6"/>
  <c r="AB15" i="6"/>
  <c r="AB26" i="6"/>
  <c r="AB28" i="6"/>
  <c r="AB30" i="6"/>
  <c r="AB16" i="6"/>
  <c r="AB27" i="6"/>
  <c r="AB29" i="6"/>
</calcChain>
</file>

<file path=xl/sharedStrings.xml><?xml version="1.0" encoding="utf-8"?>
<sst xmlns="http://schemas.openxmlformats.org/spreadsheetml/2006/main" count="719" uniqueCount="200">
  <si>
    <t>Yes</t>
  </si>
  <si>
    <t>Date of Survey</t>
  </si>
  <si>
    <t>Survey Type</t>
  </si>
  <si>
    <t>Inspection by</t>
  </si>
  <si>
    <t>Floor</t>
  </si>
  <si>
    <t>Room /Area</t>
  </si>
  <si>
    <t xml:space="preserve">Description </t>
  </si>
  <si>
    <t xml:space="preserve">Location </t>
  </si>
  <si>
    <t>Status</t>
  </si>
  <si>
    <t>Sampled</t>
  </si>
  <si>
    <t>Product Type</t>
  </si>
  <si>
    <t>Damage</t>
  </si>
  <si>
    <t>Surface Treatment</t>
  </si>
  <si>
    <t>Asbestos Type</t>
  </si>
  <si>
    <t>Priority Score</t>
  </si>
  <si>
    <t>Occupant Activity</t>
  </si>
  <si>
    <t xml:space="preserve">Disturb Likely </t>
  </si>
  <si>
    <t>Exposure Potential</t>
  </si>
  <si>
    <t>Maint Activity</t>
  </si>
  <si>
    <t xml:space="preserve">Material Risk Assessment </t>
  </si>
  <si>
    <t xml:space="preserve">Priority Risk Assessment </t>
  </si>
  <si>
    <t>Material Score</t>
  </si>
  <si>
    <t>Overall Score</t>
  </si>
  <si>
    <t>Extent m/m2/items</t>
  </si>
  <si>
    <t>Abatement Date</t>
  </si>
  <si>
    <t>Asbestos Contractor</t>
  </si>
  <si>
    <t>Laboratory</t>
  </si>
  <si>
    <t>Records Completed</t>
  </si>
  <si>
    <t>Abatement Works</t>
  </si>
  <si>
    <t>Compliant</t>
  </si>
  <si>
    <t>Completed By</t>
  </si>
  <si>
    <t xml:space="preserve">Asbestos Containing </t>
  </si>
  <si>
    <t>Date of Last Reinspection</t>
  </si>
  <si>
    <t>KEY</t>
  </si>
  <si>
    <t>Contains Asbestos</t>
  </si>
  <si>
    <t>No Asbestos</t>
  </si>
  <si>
    <t xml:space="preserve">Summary of all ACM's within the property portfolio </t>
  </si>
  <si>
    <t>Comments</t>
  </si>
  <si>
    <t>Original Assess No.</t>
  </si>
  <si>
    <t>Report Ref</t>
  </si>
  <si>
    <t>Office</t>
  </si>
  <si>
    <t xml:space="preserve">Kitchen </t>
  </si>
  <si>
    <t>25m2</t>
  </si>
  <si>
    <t>Man</t>
  </si>
  <si>
    <t>No</t>
  </si>
  <si>
    <t>14-5045</t>
  </si>
  <si>
    <t>Address</t>
  </si>
  <si>
    <t xml:space="preserve">ASP </t>
  </si>
  <si>
    <t>Flat D 46 Kimbolton Road, Bedford, MK40 2NX</t>
  </si>
  <si>
    <t>Flat A 46 Kimbolton Road, Bedford, MK40 2NX</t>
  </si>
  <si>
    <t>14-5045A</t>
  </si>
  <si>
    <t>14-5040</t>
  </si>
  <si>
    <t>Maydenbury House, 160 Kimbolton Road, Bedford, MK41 8RS</t>
  </si>
  <si>
    <t>14-5038</t>
  </si>
  <si>
    <t>101-111 Ashburnham Road, Bedford, MK40 1EA</t>
  </si>
  <si>
    <t xml:space="preserve">Man </t>
  </si>
  <si>
    <t>01</t>
  </si>
  <si>
    <t xml:space="preserve">Bedroom </t>
  </si>
  <si>
    <t>Flat 111</t>
  </si>
  <si>
    <t xml:space="preserve">Ceiling </t>
  </si>
  <si>
    <t>Textured Coating to plaster ceiling.</t>
  </si>
  <si>
    <t>60m2</t>
  </si>
  <si>
    <t>Chrysotile</t>
  </si>
  <si>
    <t>03</t>
  </si>
  <si>
    <t>Flat 105</t>
  </si>
  <si>
    <t xml:space="preserve">Lounge </t>
  </si>
  <si>
    <t>Bedroom (throughout)</t>
  </si>
  <si>
    <t>14-5039A</t>
  </si>
  <si>
    <t>62 Chaucer Road, Bedford, NK40 2AP</t>
  </si>
  <si>
    <t xml:space="preserve">Ground </t>
  </si>
  <si>
    <t>Entrance Hallway</t>
  </si>
  <si>
    <t>15m2</t>
  </si>
  <si>
    <t>Electrical Switch Cupboard</t>
  </si>
  <si>
    <t>5m2</t>
  </si>
  <si>
    <t>Textured Coating to fire-board ceiling.</t>
  </si>
  <si>
    <t>02</t>
  </si>
  <si>
    <t xml:space="preserve">First </t>
  </si>
  <si>
    <t>Stairwell and Hallway</t>
  </si>
  <si>
    <t>St Presumed 01</t>
  </si>
  <si>
    <t>04</t>
  </si>
  <si>
    <t xml:space="preserve">Second </t>
  </si>
  <si>
    <t>10m2</t>
  </si>
  <si>
    <t>05</t>
  </si>
  <si>
    <t xml:space="preserve">Storeroom </t>
  </si>
  <si>
    <t>14-5039</t>
  </si>
  <si>
    <t>66 Chaucer road, Bedford, MK40 2AP</t>
  </si>
  <si>
    <t xml:space="preserve">01 </t>
  </si>
  <si>
    <t>Flat 4</t>
  </si>
  <si>
    <t xml:space="preserve">Lounge   </t>
  </si>
  <si>
    <t>20m2</t>
  </si>
  <si>
    <t xml:space="preserve">Bedroom 1 </t>
  </si>
  <si>
    <t>Bathroom</t>
  </si>
  <si>
    <t>8m2</t>
  </si>
  <si>
    <t>Bedroom 2</t>
  </si>
  <si>
    <t>06</t>
  </si>
  <si>
    <t xml:space="preserve">Hallway </t>
  </si>
  <si>
    <t>St Presumed 05</t>
  </si>
  <si>
    <t>07</t>
  </si>
  <si>
    <t xml:space="preserve">Communal Hallway </t>
  </si>
  <si>
    <t>08</t>
  </si>
  <si>
    <t>St Presumed 07</t>
  </si>
  <si>
    <t>09</t>
  </si>
  <si>
    <t>14-5041</t>
  </si>
  <si>
    <t xml:space="preserve">Floor </t>
  </si>
  <si>
    <t>45m2</t>
  </si>
  <si>
    <t>Bedroom (throughout Flat)</t>
  </si>
  <si>
    <t>Lounge (throughout Flat)</t>
  </si>
  <si>
    <t>Throughout (excl. Kitchen and Bathroom)</t>
  </si>
  <si>
    <t>Flat 3</t>
  </si>
  <si>
    <t>14-5042</t>
  </si>
  <si>
    <t>35 Conduit Road, Bedford MK40 1EQ</t>
  </si>
  <si>
    <t>Flat E</t>
  </si>
  <si>
    <t>Entrance / Stairwell &amp; Landing</t>
  </si>
  <si>
    <t>St Presumed 04</t>
  </si>
  <si>
    <t>Lounge</t>
  </si>
  <si>
    <t>10</t>
  </si>
  <si>
    <t>14-5044</t>
  </si>
  <si>
    <t>19 Rays Close, Bedford, MK42 0BE</t>
  </si>
  <si>
    <t xml:space="preserve">10 </t>
  </si>
  <si>
    <t>Bungalow 19</t>
  </si>
  <si>
    <t xml:space="preserve">External </t>
  </si>
  <si>
    <t>Roof</t>
  </si>
  <si>
    <t>12m</t>
  </si>
  <si>
    <t>14-5043A</t>
  </si>
  <si>
    <t>114-116 Hurst Grove, Bedford, MK40 4DR</t>
  </si>
  <si>
    <t>4m</t>
  </si>
  <si>
    <t>14-5043</t>
  </si>
  <si>
    <t>Flat B</t>
  </si>
  <si>
    <t>16m2</t>
  </si>
  <si>
    <t>2m2</t>
  </si>
  <si>
    <t>Cupboard</t>
  </si>
  <si>
    <t>Bedroom</t>
  </si>
  <si>
    <t xml:space="preserve">Hall </t>
  </si>
  <si>
    <t>St Presumed 03</t>
  </si>
  <si>
    <t>Understairs cupboard</t>
  </si>
  <si>
    <t>Door</t>
  </si>
  <si>
    <t>Amosite</t>
  </si>
  <si>
    <t>1m2</t>
  </si>
  <si>
    <t>14-5037</t>
  </si>
  <si>
    <t>Bedesmans House, Duckmill Lane, Bedford MK42 0AL</t>
  </si>
  <si>
    <t xml:space="preserve">Laundry Room </t>
  </si>
  <si>
    <t>Textured Coating to plasterboard fixed ceiling.</t>
  </si>
  <si>
    <t>Disabled Shower</t>
  </si>
  <si>
    <t xml:space="preserve">Communal Toilets </t>
  </si>
  <si>
    <t>30m2</t>
  </si>
  <si>
    <t>15</t>
  </si>
  <si>
    <t>Covered Walkway</t>
  </si>
  <si>
    <t>Waste Shute</t>
  </si>
  <si>
    <t>6m</t>
  </si>
  <si>
    <t>18</t>
  </si>
  <si>
    <t>Throughout (excl kitchen and bathroom).</t>
  </si>
  <si>
    <t>19</t>
  </si>
  <si>
    <t>90m2</t>
  </si>
  <si>
    <t>Asbestos Database for the BCHA property portfolio 2015</t>
  </si>
  <si>
    <t>134 Bromham Road, Bedford MK40 2QN</t>
  </si>
  <si>
    <t>N/a</t>
  </si>
  <si>
    <t>Charter House, 1B Kimbolton Road, Bedford, MK40 2PU</t>
  </si>
  <si>
    <t>Constructed 2014.</t>
  </si>
  <si>
    <t>Cement flue  cowl.</t>
  </si>
  <si>
    <t>Vinyl tiles and bitumen adhesive beneath carpet.</t>
  </si>
  <si>
    <t>Vinyl blue tiles to floor.</t>
  </si>
  <si>
    <t>Vinyl tiles to floor beneath carpet.</t>
  </si>
  <si>
    <t>Grey vinyl tiles.</t>
  </si>
  <si>
    <t>White vinyl tiles beneath carpet.</t>
  </si>
  <si>
    <t>White vinyl tiles.</t>
  </si>
  <si>
    <t>Brown vinyl tiles beneath carpet.</t>
  </si>
  <si>
    <t>Vinyl tiles beneath carpet.</t>
  </si>
  <si>
    <t>Vinyl tiles beneath modern lino.</t>
  </si>
  <si>
    <t>Board lining access door.</t>
  </si>
  <si>
    <t>Cement undercloaking.</t>
  </si>
  <si>
    <t>C Nixon</t>
  </si>
  <si>
    <t xml:space="preserve">Flat G8 </t>
  </si>
  <si>
    <t>33E Conduit Road, Bedford MK40 1EQ</t>
  </si>
  <si>
    <t>SALVUM</t>
  </si>
  <si>
    <t>Salvum</t>
  </si>
  <si>
    <t>Throughout inc stairwell</t>
  </si>
  <si>
    <t>Floors</t>
  </si>
  <si>
    <t xml:space="preserve">Vinyl tiles to floors </t>
  </si>
  <si>
    <t>24m2</t>
  </si>
  <si>
    <t>Will be sealed and covered with flooring</t>
  </si>
  <si>
    <t>new survey completed prior to refurb</t>
  </si>
  <si>
    <t xml:space="preserve">A price </t>
  </si>
  <si>
    <t>Flat B, 46 Kimbolton Road, Bedford MK40 2NX</t>
  </si>
  <si>
    <t>kitchen paper backed vinyl</t>
  </si>
  <si>
    <t>6m2</t>
  </si>
  <si>
    <t xml:space="preserve">sealed and covered with new flooring </t>
  </si>
  <si>
    <t xml:space="preserve"> </t>
  </si>
  <si>
    <t>Flat E, 33 Conduit Road, Bedford MK40 1EQ</t>
  </si>
  <si>
    <t>Kitchen Floor</t>
  </si>
  <si>
    <t>Bedroom Floor</t>
  </si>
  <si>
    <t>Lounge Floor</t>
  </si>
  <si>
    <t>Landing Floor</t>
  </si>
  <si>
    <t xml:space="preserve">Well Bound Material </t>
  </si>
  <si>
    <t>7.0m2</t>
  </si>
  <si>
    <t>9.0m2</t>
  </si>
  <si>
    <t>12.0m2</t>
  </si>
  <si>
    <t>N/A</t>
  </si>
  <si>
    <t>Oak Way House, 1A Kimbolton Road, Bedford MK40 2PU</t>
  </si>
  <si>
    <t>Constructed 2016</t>
  </si>
  <si>
    <t xml:space="preserve">Asbestos Report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</si>
</sst>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;@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2" xfId="0" applyBorder="1"/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1" xfId="0" applyFill="1" applyBorder="1"/>
    <xf numFmtId="164" fontId="0" fillId="0" borderId="0" xfId="0" applyNumberFormat="1" applyBorder="1" applyAlignment="1">
      <alignment horizontal="center"/>
    </xf>
    <xf numFmtId="164" fontId="1" fillId="0" borderId="1" xfId="0" applyNumberFormat="1" applyFont="1" applyBorder="1" applyAlignment="1">
      <alignment horizontal="center" vertical="top" wrapText="1"/>
    </xf>
    <xf numFmtId="164" fontId="0" fillId="0" borderId="1" xfId="0" applyNumberFormat="1" applyBorder="1" applyAlignment="1">
      <alignment horizontal="center"/>
    </xf>
    <xf numFmtId="0" fontId="2" fillId="0" borderId="0" xfId="0" applyFont="1" applyFill="1" applyBorder="1"/>
    <xf numFmtId="0" fontId="0" fillId="0" borderId="0" xfId="0" applyFill="1" applyBorder="1"/>
    <xf numFmtId="0" fontId="1" fillId="0" borderId="1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/>
    </xf>
    <xf numFmtId="49" fontId="2" fillId="0" borderId="0" xfId="0" applyNumberFormat="1" applyFont="1" applyBorder="1"/>
    <xf numFmtId="49" fontId="0" fillId="0" borderId="0" xfId="0" applyNumberFormat="1" applyBorder="1"/>
    <xf numFmtId="49" fontId="0" fillId="0" borderId="0" xfId="0" applyNumberFormat="1" applyBorder="1" applyAlignment="1">
      <alignment horizontal="center"/>
    </xf>
    <xf numFmtId="49" fontId="1" fillId="0" borderId="1" xfId="0" applyNumberFormat="1" applyFont="1" applyBorder="1" applyAlignment="1">
      <alignment horizontal="center" vertical="top" wrapText="1"/>
    </xf>
    <xf numFmtId="49" fontId="0" fillId="0" borderId="1" xfId="0" applyNumberFormat="1" applyBorder="1" applyAlignment="1">
      <alignment horizontal="center"/>
    </xf>
    <xf numFmtId="49" fontId="0" fillId="5" borderId="1" xfId="0" applyNumberFormat="1" applyFill="1" applyBorder="1" applyAlignment="1">
      <alignment horizontal="center"/>
    </xf>
    <xf numFmtId="0" fontId="0" fillId="5" borderId="1" xfId="0" applyFill="1" applyBorder="1"/>
    <xf numFmtId="0" fontId="0" fillId="5" borderId="1" xfId="0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left"/>
    </xf>
    <xf numFmtId="0" fontId="0" fillId="5" borderId="1" xfId="0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/>
    </xf>
    <xf numFmtId="49" fontId="2" fillId="0" borderId="0" xfId="0" applyNumberFormat="1" applyFont="1" applyBorder="1" applyAlignment="1">
      <alignment wrapText="1"/>
    </xf>
    <xf numFmtId="49" fontId="0" fillId="0" borderId="0" xfId="0" applyNumberFormat="1" applyBorder="1" applyAlignment="1">
      <alignment wrapText="1"/>
    </xf>
    <xf numFmtId="49" fontId="1" fillId="0" borderId="1" xfId="0" applyNumberFormat="1" applyFont="1" applyBorder="1" applyAlignment="1">
      <alignment vertical="top" wrapText="1"/>
    </xf>
    <xf numFmtId="49" fontId="0" fillId="0" borderId="1" xfId="0" applyNumberFormat="1" applyBorder="1" applyAlignment="1">
      <alignment wrapText="1"/>
    </xf>
    <xf numFmtId="49" fontId="0" fillId="0" borderId="1" xfId="0" applyNumberFormat="1" applyFill="1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14" fontId="0" fillId="5" borderId="1" xfId="0" applyNumberFormat="1" applyFill="1" applyBorder="1"/>
    <xf numFmtId="0" fontId="2" fillId="0" borderId="0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3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54"/>
  <sheetViews>
    <sheetView tabSelected="1" zoomScale="80" zoomScaleNormal="8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K2" sqref="K2"/>
    </sheetView>
  </sheetViews>
  <sheetFormatPr defaultRowHeight="15" x14ac:dyDescent="0.25"/>
  <cols>
    <col min="1" max="1" width="10.5703125" style="1" hidden="1" customWidth="1"/>
    <col min="2" max="2" width="60.85546875" style="18" bestFit="1" customWidth="1"/>
    <col min="3" max="3" width="11.140625" style="2" customWidth="1"/>
    <col min="4" max="4" width="11.7109375" style="9" hidden="1" customWidth="1"/>
    <col min="5" max="5" width="7.7109375" style="2" hidden="1" customWidth="1"/>
    <col min="6" max="6" width="9.7109375" style="21" hidden="1" customWidth="1"/>
    <col min="7" max="7" width="12.28515625" style="21" hidden="1" customWidth="1"/>
    <col min="8" max="8" width="14.140625" style="2" customWidth="1"/>
    <col min="9" max="9" width="12.85546875" style="2" customWidth="1"/>
    <col min="10" max="10" width="10.7109375" style="30" hidden="1" customWidth="1"/>
    <col min="11" max="11" width="9.28515625" style="1" customWidth="1"/>
    <col min="12" max="12" width="41.7109375" style="1" bestFit="1" customWidth="1"/>
    <col min="13" max="13" width="11.28515625" style="1" bestFit="1" customWidth="1"/>
    <col min="14" max="14" width="50.5703125" style="1" bestFit="1" customWidth="1"/>
    <col min="15" max="15" width="16" style="1" bestFit="1" customWidth="1"/>
    <col min="16" max="17" width="12.140625" style="2" bestFit="1" customWidth="1"/>
    <col min="18" max="18" width="0" style="2" hidden="1" customWidth="1"/>
    <col min="19" max="19" width="11.5703125" style="2" hidden="1" customWidth="1"/>
    <col min="20" max="20" width="10.28515625" style="2" hidden="1" customWidth="1"/>
    <col min="21" max="22" width="0" style="2" hidden="1" customWidth="1"/>
    <col min="23" max="23" width="9.85546875" style="2" hidden="1" customWidth="1"/>
    <col min="24" max="24" width="9.140625" style="2" hidden="1" customWidth="1"/>
    <col min="25" max="28" width="0" style="2" hidden="1" customWidth="1"/>
    <col min="29" max="29" width="26" style="46" customWidth="1"/>
    <col min="30" max="30" width="11.7109375" style="9" hidden="1" customWidth="1"/>
    <col min="31" max="31" width="10" style="1" hidden="1" customWidth="1"/>
    <col min="32" max="32" width="10.85546875" style="1" hidden="1" customWidth="1"/>
    <col min="33" max="33" width="12.28515625" style="1" hidden="1" customWidth="1"/>
    <col min="34" max="34" width="14.140625" style="1" hidden="1" customWidth="1"/>
    <col min="35" max="35" width="26" style="50" hidden="1" customWidth="1"/>
    <col min="36" max="36" width="0" style="1" hidden="1" customWidth="1"/>
    <col min="37" max="16384" width="9.140625" style="1"/>
  </cols>
  <sheetData>
    <row r="1" spans="1:36" s="11" customFormat="1" ht="21" x14ac:dyDescent="0.35">
      <c r="A1" s="22" t="s">
        <v>153</v>
      </c>
      <c r="B1" s="12"/>
      <c r="H1" s="12"/>
      <c r="I1" s="12"/>
      <c r="J1" s="26"/>
      <c r="M1" s="34"/>
      <c r="N1" s="35"/>
      <c r="O1" s="5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C1" s="43"/>
      <c r="AD1" s="53"/>
      <c r="AE1" s="53"/>
      <c r="AF1" s="53"/>
      <c r="AG1" s="53"/>
      <c r="AI1" s="48"/>
    </row>
    <row r="2" spans="1:36" s="5" customFormat="1" x14ac:dyDescent="0.25">
      <c r="A2" s="23" t="s">
        <v>36</v>
      </c>
      <c r="B2" s="6" t="s">
        <v>199</v>
      </c>
      <c r="D2" s="6"/>
      <c r="E2" s="19"/>
      <c r="F2" s="19"/>
      <c r="H2" s="6"/>
      <c r="I2" s="6"/>
      <c r="J2" s="27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C2" s="44"/>
      <c r="AI2" s="49"/>
    </row>
    <row r="3" spans="1:36" s="5" customFormat="1" ht="21" hidden="1" x14ac:dyDescent="0.35">
      <c r="B3" s="23"/>
      <c r="C3" s="6"/>
      <c r="D3" s="25" t="s">
        <v>33</v>
      </c>
      <c r="E3" s="54" t="s">
        <v>34</v>
      </c>
      <c r="F3" s="55"/>
      <c r="G3" s="55"/>
      <c r="H3" s="37"/>
      <c r="I3" s="56" t="s">
        <v>35</v>
      </c>
      <c r="J3" s="57"/>
      <c r="P3" s="6"/>
      <c r="Q3" s="6"/>
      <c r="R3" s="13"/>
      <c r="S3" s="13"/>
      <c r="T3" s="13"/>
      <c r="U3" s="13"/>
      <c r="V3" s="13"/>
      <c r="W3" s="13"/>
      <c r="X3" s="13"/>
      <c r="Y3" s="13"/>
      <c r="Z3" s="13"/>
      <c r="AA3" s="13"/>
      <c r="AB3" s="6"/>
      <c r="AC3" s="44"/>
      <c r="AD3" s="14"/>
      <c r="AE3" s="15"/>
      <c r="AF3" s="15"/>
      <c r="AG3" s="15"/>
      <c r="AH3" s="15"/>
      <c r="AI3" s="49"/>
    </row>
    <row r="4" spans="1:36" s="5" customFormat="1" x14ac:dyDescent="0.25">
      <c r="B4" s="23"/>
      <c r="C4" s="6"/>
      <c r="D4" s="7"/>
      <c r="E4" s="6"/>
      <c r="F4" s="19"/>
      <c r="G4" s="19"/>
      <c r="H4" s="6"/>
      <c r="I4" s="6"/>
      <c r="J4" s="28"/>
      <c r="P4" s="6"/>
      <c r="Q4" s="6"/>
      <c r="R4" s="58" t="s">
        <v>19</v>
      </c>
      <c r="S4" s="58"/>
      <c r="T4" s="58"/>
      <c r="U4" s="58"/>
      <c r="V4" s="58"/>
      <c r="W4" s="59" t="s">
        <v>20</v>
      </c>
      <c r="X4" s="59"/>
      <c r="Y4" s="59"/>
      <c r="Z4" s="59"/>
      <c r="AA4" s="59"/>
      <c r="AB4" s="6"/>
      <c r="AC4" s="44"/>
      <c r="AD4" s="60" t="s">
        <v>28</v>
      </c>
      <c r="AE4" s="60"/>
      <c r="AF4" s="60"/>
      <c r="AG4" s="60"/>
      <c r="AH4" s="60"/>
      <c r="AI4" s="49"/>
    </row>
    <row r="5" spans="1:36" s="3" customFormat="1" ht="31.5" customHeight="1" x14ac:dyDescent="0.25">
      <c r="A5" s="3" t="s">
        <v>39</v>
      </c>
      <c r="B5" s="24" t="s">
        <v>46</v>
      </c>
      <c r="C5" s="4" t="s">
        <v>31</v>
      </c>
      <c r="D5" s="8" t="s">
        <v>29</v>
      </c>
      <c r="E5" s="4" t="s">
        <v>2</v>
      </c>
      <c r="F5" s="20" t="s">
        <v>1</v>
      </c>
      <c r="G5" s="4" t="s">
        <v>3</v>
      </c>
      <c r="H5" s="20" t="s">
        <v>32</v>
      </c>
      <c r="I5" s="4" t="s">
        <v>3</v>
      </c>
      <c r="J5" s="29" t="s">
        <v>38</v>
      </c>
      <c r="K5" s="3" t="s">
        <v>4</v>
      </c>
      <c r="L5" s="3" t="s">
        <v>5</v>
      </c>
      <c r="M5" s="3" t="s">
        <v>7</v>
      </c>
      <c r="N5" s="3" t="s">
        <v>6</v>
      </c>
      <c r="O5" s="3" t="s">
        <v>8</v>
      </c>
      <c r="P5" s="4" t="s">
        <v>13</v>
      </c>
      <c r="Q5" s="4" t="s">
        <v>23</v>
      </c>
      <c r="R5" s="4" t="s">
        <v>10</v>
      </c>
      <c r="S5" s="4" t="s">
        <v>11</v>
      </c>
      <c r="T5" s="4" t="s">
        <v>12</v>
      </c>
      <c r="U5" s="4" t="s">
        <v>13</v>
      </c>
      <c r="V5" s="4" t="s">
        <v>21</v>
      </c>
      <c r="W5" s="4" t="s">
        <v>15</v>
      </c>
      <c r="X5" s="4" t="s">
        <v>17</v>
      </c>
      <c r="Y5" s="4" t="s">
        <v>18</v>
      </c>
      <c r="Z5" s="4" t="s">
        <v>16</v>
      </c>
      <c r="AA5" s="4" t="s">
        <v>14</v>
      </c>
      <c r="AB5" s="4" t="s">
        <v>22</v>
      </c>
      <c r="AC5" s="45" t="s">
        <v>37</v>
      </c>
      <c r="AD5" s="8" t="s">
        <v>24</v>
      </c>
      <c r="AE5" s="3" t="s">
        <v>25</v>
      </c>
      <c r="AF5" s="3" t="s">
        <v>26</v>
      </c>
      <c r="AG5" s="3" t="s">
        <v>27</v>
      </c>
      <c r="AH5" s="3" t="s">
        <v>30</v>
      </c>
      <c r="AI5" s="3" t="s">
        <v>37</v>
      </c>
    </row>
    <row r="6" spans="1:36" x14ac:dyDescent="0.25">
      <c r="A6" s="1" t="s">
        <v>155</v>
      </c>
      <c r="B6" s="18" t="s">
        <v>156</v>
      </c>
      <c r="C6" s="17" t="s">
        <v>44</v>
      </c>
      <c r="D6" s="10" t="s">
        <v>0</v>
      </c>
      <c r="E6" s="2" t="s">
        <v>155</v>
      </c>
      <c r="F6" s="21" t="s">
        <v>155</v>
      </c>
      <c r="G6" s="38" t="s">
        <v>155</v>
      </c>
      <c r="H6" s="33"/>
      <c r="I6" s="33"/>
      <c r="J6" s="31"/>
      <c r="K6" s="32"/>
      <c r="L6" s="32" t="s">
        <v>157</v>
      </c>
      <c r="M6" s="32"/>
      <c r="N6" s="32"/>
      <c r="O6" s="32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D6" s="36"/>
      <c r="AE6" s="32"/>
      <c r="AF6" s="32"/>
      <c r="AG6" s="32"/>
      <c r="AH6" s="32"/>
    </row>
    <row r="7" spans="1:36" x14ac:dyDescent="0.25">
      <c r="A7" s="1" t="s">
        <v>196</v>
      </c>
      <c r="B7" s="18" t="s">
        <v>197</v>
      </c>
      <c r="C7" s="17" t="s">
        <v>44</v>
      </c>
      <c r="D7" s="10" t="s">
        <v>0</v>
      </c>
      <c r="E7" s="2" t="s">
        <v>196</v>
      </c>
      <c r="F7" s="21" t="s">
        <v>155</v>
      </c>
      <c r="G7" s="38" t="s">
        <v>155</v>
      </c>
      <c r="H7" s="33"/>
      <c r="I7" s="33"/>
      <c r="J7" s="31"/>
      <c r="K7" s="32"/>
      <c r="L7" s="32" t="s">
        <v>198</v>
      </c>
      <c r="M7" s="32"/>
      <c r="N7" s="32"/>
      <c r="O7" s="32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D7" s="36"/>
      <c r="AE7" s="32"/>
      <c r="AF7" s="32"/>
      <c r="AG7" s="32"/>
      <c r="AH7" s="32"/>
    </row>
    <row r="8" spans="1:36" x14ac:dyDescent="0.25">
      <c r="A8" s="1" t="s">
        <v>138</v>
      </c>
      <c r="B8" s="18" t="s">
        <v>139</v>
      </c>
      <c r="C8" s="16" t="s">
        <v>0</v>
      </c>
      <c r="D8" s="10" t="s">
        <v>0</v>
      </c>
      <c r="E8" s="2" t="s">
        <v>55</v>
      </c>
      <c r="F8" s="21">
        <v>41837</v>
      </c>
      <c r="G8" s="38" t="s">
        <v>47</v>
      </c>
      <c r="H8" s="42">
        <v>43384</v>
      </c>
      <c r="I8" s="39" t="s">
        <v>170</v>
      </c>
      <c r="J8" s="30" t="s">
        <v>63</v>
      </c>
      <c r="K8" s="1" t="s">
        <v>69</v>
      </c>
      <c r="L8" s="1" t="s">
        <v>140</v>
      </c>
      <c r="M8" s="1" t="s">
        <v>59</v>
      </c>
      <c r="N8" s="18" t="s">
        <v>141</v>
      </c>
      <c r="O8" s="1" t="s">
        <v>9</v>
      </c>
      <c r="P8" s="2" t="s">
        <v>62</v>
      </c>
      <c r="Q8" s="2" t="s">
        <v>92</v>
      </c>
      <c r="R8" s="2">
        <v>1</v>
      </c>
      <c r="S8" s="2">
        <v>0</v>
      </c>
      <c r="T8" s="2">
        <v>0</v>
      </c>
      <c r="U8" s="2">
        <v>1</v>
      </c>
      <c r="V8" s="2">
        <f t="shared" ref="V8" si="0">SUM(R8:U8)</f>
        <v>2</v>
      </c>
      <c r="W8" s="2">
        <v>2</v>
      </c>
      <c r="X8" s="2">
        <v>1</v>
      </c>
      <c r="Y8" s="2">
        <v>1</v>
      </c>
      <c r="Z8" s="2">
        <v>0</v>
      </c>
      <c r="AA8" s="2">
        <f t="shared" ref="AA8" si="1">SUM(W8:Z8)</f>
        <v>4</v>
      </c>
      <c r="AB8" s="2">
        <f t="shared" ref="AB8" si="2">V8+AA8</f>
        <v>6</v>
      </c>
    </row>
    <row r="9" spans="1:36" x14ac:dyDescent="0.25">
      <c r="A9" s="1" t="s">
        <v>138</v>
      </c>
      <c r="B9" s="18" t="s">
        <v>139</v>
      </c>
      <c r="C9" s="16" t="s">
        <v>0</v>
      </c>
      <c r="D9" s="10" t="s">
        <v>0</v>
      </c>
      <c r="E9" s="2" t="s">
        <v>55</v>
      </c>
      <c r="F9" s="21">
        <v>41837</v>
      </c>
      <c r="G9" s="38" t="s">
        <v>47</v>
      </c>
      <c r="H9" s="42">
        <v>43384</v>
      </c>
      <c r="I9" s="39" t="s">
        <v>170</v>
      </c>
      <c r="J9" s="30" t="s">
        <v>79</v>
      </c>
      <c r="K9" s="1" t="s">
        <v>69</v>
      </c>
      <c r="L9" s="1" t="s">
        <v>142</v>
      </c>
      <c r="M9" s="1" t="s">
        <v>59</v>
      </c>
      <c r="N9" s="18" t="s">
        <v>141</v>
      </c>
      <c r="O9" s="1" t="s">
        <v>133</v>
      </c>
      <c r="P9" s="2" t="s">
        <v>62</v>
      </c>
      <c r="Q9" s="2" t="s">
        <v>73</v>
      </c>
      <c r="R9" s="2">
        <v>1</v>
      </c>
      <c r="S9" s="2">
        <v>0</v>
      </c>
      <c r="T9" s="2">
        <v>0</v>
      </c>
      <c r="U9" s="2">
        <v>1</v>
      </c>
      <c r="V9" s="2">
        <f t="shared" ref="V9" si="3">SUM(R9:U9)</f>
        <v>2</v>
      </c>
      <c r="W9" s="2">
        <v>2</v>
      </c>
      <c r="X9" s="2">
        <v>1</v>
      </c>
      <c r="Y9" s="2">
        <v>1</v>
      </c>
      <c r="Z9" s="2">
        <v>0</v>
      </c>
      <c r="AA9" s="2">
        <f t="shared" ref="AA9" si="4">SUM(W9:Z9)</f>
        <v>4</v>
      </c>
      <c r="AB9" s="2">
        <f t="shared" ref="AB9" si="5">V9+AA9</f>
        <v>6</v>
      </c>
    </row>
    <row r="10" spans="1:36" x14ac:dyDescent="0.25">
      <c r="A10" s="1" t="s">
        <v>138</v>
      </c>
      <c r="B10" s="18" t="s">
        <v>139</v>
      </c>
      <c r="C10" s="16" t="s">
        <v>0</v>
      </c>
      <c r="D10" s="10" t="s">
        <v>0</v>
      </c>
      <c r="E10" s="2" t="s">
        <v>55</v>
      </c>
      <c r="F10" s="21">
        <v>41837</v>
      </c>
      <c r="G10" s="38" t="s">
        <v>47</v>
      </c>
      <c r="H10" s="42">
        <v>43384</v>
      </c>
      <c r="I10" s="39" t="s">
        <v>170</v>
      </c>
      <c r="J10" s="30" t="s">
        <v>82</v>
      </c>
      <c r="K10" s="1" t="s">
        <v>69</v>
      </c>
      <c r="L10" s="1" t="s">
        <v>143</v>
      </c>
      <c r="M10" s="1" t="s">
        <v>59</v>
      </c>
      <c r="N10" s="18" t="s">
        <v>141</v>
      </c>
      <c r="O10" s="1" t="s">
        <v>9</v>
      </c>
      <c r="P10" s="2" t="s">
        <v>62</v>
      </c>
      <c r="Q10" s="2" t="s">
        <v>144</v>
      </c>
      <c r="R10" s="2">
        <v>1</v>
      </c>
      <c r="S10" s="2">
        <v>0</v>
      </c>
      <c r="T10" s="2">
        <v>0</v>
      </c>
      <c r="U10" s="2">
        <v>1</v>
      </c>
      <c r="V10" s="2">
        <f t="shared" ref="V10" si="6">SUM(R10:U10)</f>
        <v>2</v>
      </c>
      <c r="W10" s="2">
        <v>2</v>
      </c>
      <c r="X10" s="2">
        <v>1</v>
      </c>
      <c r="Y10" s="2">
        <v>1</v>
      </c>
      <c r="Z10" s="2">
        <v>0</v>
      </c>
      <c r="AA10" s="2">
        <f t="shared" ref="AA10" si="7">SUM(W10:Z10)</f>
        <v>4</v>
      </c>
      <c r="AB10" s="2">
        <f t="shared" ref="AB10" si="8">V10+AA10</f>
        <v>6</v>
      </c>
    </row>
    <row r="11" spans="1:36" x14ac:dyDescent="0.25">
      <c r="A11" s="1" t="s">
        <v>138</v>
      </c>
      <c r="B11" s="18" t="s">
        <v>139</v>
      </c>
      <c r="C11" s="16" t="s">
        <v>0</v>
      </c>
      <c r="D11" s="10" t="s">
        <v>0</v>
      </c>
      <c r="E11" s="2" t="s">
        <v>55</v>
      </c>
      <c r="F11" s="21">
        <v>41837</v>
      </c>
      <c r="G11" s="38" t="s">
        <v>47</v>
      </c>
      <c r="H11" s="42">
        <v>43384</v>
      </c>
      <c r="I11" s="39" t="s">
        <v>170</v>
      </c>
      <c r="J11" s="30" t="s">
        <v>101</v>
      </c>
      <c r="K11" s="1" t="s">
        <v>69</v>
      </c>
      <c r="L11" s="1" t="s">
        <v>40</v>
      </c>
      <c r="M11" s="1" t="s">
        <v>59</v>
      </c>
      <c r="N11" s="18" t="s">
        <v>60</v>
      </c>
      <c r="O11" s="1" t="s">
        <v>133</v>
      </c>
      <c r="P11" s="2" t="s">
        <v>62</v>
      </c>
      <c r="Q11" s="2" t="s">
        <v>81</v>
      </c>
      <c r="R11" s="2">
        <v>1</v>
      </c>
      <c r="S11" s="2">
        <v>0</v>
      </c>
      <c r="T11" s="2">
        <v>0</v>
      </c>
      <c r="U11" s="2">
        <v>1</v>
      </c>
      <c r="V11" s="2">
        <f t="shared" ref="V11" si="9">SUM(R11:U11)</f>
        <v>2</v>
      </c>
      <c r="W11" s="2">
        <v>2</v>
      </c>
      <c r="X11" s="2">
        <v>1</v>
      </c>
      <c r="Y11" s="2">
        <v>1</v>
      </c>
      <c r="Z11" s="2">
        <v>0</v>
      </c>
      <c r="AA11" s="2">
        <f t="shared" ref="AA11" si="10">SUM(W11:Z11)</f>
        <v>4</v>
      </c>
      <c r="AB11" s="2">
        <f t="shared" ref="AB11" si="11">V11+AA11</f>
        <v>6</v>
      </c>
    </row>
    <row r="12" spans="1:36" x14ac:dyDescent="0.25">
      <c r="A12" s="1" t="s">
        <v>138</v>
      </c>
      <c r="B12" s="18" t="s">
        <v>139</v>
      </c>
      <c r="C12" s="16" t="s">
        <v>0</v>
      </c>
      <c r="D12" s="10" t="s">
        <v>0</v>
      </c>
      <c r="E12" s="2" t="s">
        <v>55</v>
      </c>
      <c r="F12" s="21">
        <v>41837</v>
      </c>
      <c r="G12" s="38" t="s">
        <v>47</v>
      </c>
      <c r="H12" s="42">
        <v>43384</v>
      </c>
      <c r="I12" s="39" t="s">
        <v>170</v>
      </c>
      <c r="J12" s="30" t="s">
        <v>145</v>
      </c>
      <c r="K12" s="1" t="s">
        <v>69</v>
      </c>
      <c r="L12" s="1" t="s">
        <v>146</v>
      </c>
      <c r="M12" s="1" t="s">
        <v>147</v>
      </c>
      <c r="N12" s="18" t="s">
        <v>158</v>
      </c>
      <c r="O12" s="1" t="s">
        <v>9</v>
      </c>
      <c r="P12" s="2" t="s">
        <v>62</v>
      </c>
      <c r="Q12" s="2" t="s">
        <v>148</v>
      </c>
      <c r="R12" s="2">
        <v>1</v>
      </c>
      <c r="S12" s="2">
        <v>0</v>
      </c>
      <c r="T12" s="2">
        <v>0</v>
      </c>
      <c r="U12" s="2">
        <v>1</v>
      </c>
      <c r="V12" s="2">
        <f t="shared" ref="V12:V13" si="12">SUM(R12:U12)</f>
        <v>2</v>
      </c>
      <c r="W12" s="2">
        <v>2</v>
      </c>
      <c r="X12" s="2">
        <v>1</v>
      </c>
      <c r="Y12" s="2">
        <v>1</v>
      </c>
      <c r="Z12" s="2">
        <v>0</v>
      </c>
      <c r="AA12" s="2">
        <f t="shared" ref="AA12:AA13" si="13">SUM(W12:Z12)</f>
        <v>4</v>
      </c>
      <c r="AB12" s="2">
        <f t="shared" ref="AB12:AB13" si="14">V12+AA12</f>
        <v>6</v>
      </c>
    </row>
    <row r="13" spans="1:36" x14ac:dyDescent="0.25">
      <c r="A13" s="1" t="s">
        <v>53</v>
      </c>
      <c r="B13" s="18" t="s">
        <v>139</v>
      </c>
      <c r="C13" s="16" t="s">
        <v>0</v>
      </c>
      <c r="D13" s="10" t="s">
        <v>0</v>
      </c>
      <c r="E13" s="2" t="s">
        <v>55</v>
      </c>
      <c r="F13" s="21">
        <v>41838</v>
      </c>
      <c r="G13" s="38" t="s">
        <v>47</v>
      </c>
      <c r="H13" s="42">
        <v>43384</v>
      </c>
      <c r="I13" s="39" t="s">
        <v>170</v>
      </c>
      <c r="J13" s="30" t="s">
        <v>149</v>
      </c>
      <c r="K13" s="1" t="s">
        <v>171</v>
      </c>
      <c r="L13" s="1" t="s">
        <v>150</v>
      </c>
      <c r="M13" s="1" t="s">
        <v>4</v>
      </c>
      <c r="N13" s="18" t="s">
        <v>159</v>
      </c>
      <c r="O13" s="1" t="s">
        <v>9</v>
      </c>
      <c r="P13" s="2" t="s">
        <v>62</v>
      </c>
      <c r="Q13" s="2" t="s">
        <v>61</v>
      </c>
      <c r="R13" s="2">
        <v>1</v>
      </c>
      <c r="S13" s="2">
        <v>2</v>
      </c>
      <c r="T13" s="2">
        <v>0</v>
      </c>
      <c r="U13" s="2">
        <v>1</v>
      </c>
      <c r="V13" s="2">
        <f t="shared" si="12"/>
        <v>4</v>
      </c>
      <c r="W13" s="2">
        <v>2</v>
      </c>
      <c r="X13" s="2">
        <v>1</v>
      </c>
      <c r="Y13" s="2">
        <v>1</v>
      </c>
      <c r="Z13" s="2">
        <v>0</v>
      </c>
      <c r="AA13" s="2">
        <f t="shared" si="13"/>
        <v>4</v>
      </c>
      <c r="AB13" s="2">
        <f t="shared" si="14"/>
        <v>8</v>
      </c>
    </row>
    <row r="14" spans="1:36" x14ac:dyDescent="0.25">
      <c r="A14" s="1" t="s">
        <v>53</v>
      </c>
      <c r="B14" s="18" t="s">
        <v>139</v>
      </c>
      <c r="C14" s="16" t="s">
        <v>0</v>
      </c>
      <c r="D14" s="10" t="s">
        <v>0</v>
      </c>
      <c r="E14" s="2" t="s">
        <v>55</v>
      </c>
      <c r="F14" s="21">
        <v>41838</v>
      </c>
      <c r="G14" s="38" t="s">
        <v>47</v>
      </c>
      <c r="H14" s="42">
        <v>43384</v>
      </c>
      <c r="I14" s="39" t="s">
        <v>170</v>
      </c>
      <c r="J14" s="30" t="s">
        <v>151</v>
      </c>
      <c r="K14" s="1" t="s">
        <v>171</v>
      </c>
      <c r="L14" s="18" t="s">
        <v>66</v>
      </c>
      <c r="M14" s="1" t="s">
        <v>59</v>
      </c>
      <c r="N14" s="18" t="s">
        <v>60</v>
      </c>
      <c r="O14" s="1" t="s">
        <v>9</v>
      </c>
      <c r="P14" s="2" t="s">
        <v>62</v>
      </c>
      <c r="Q14" s="2" t="s">
        <v>152</v>
      </c>
      <c r="R14" s="2">
        <v>1</v>
      </c>
      <c r="S14" s="2">
        <v>0</v>
      </c>
      <c r="T14" s="2">
        <v>0</v>
      </c>
      <c r="U14" s="2">
        <v>1</v>
      </c>
      <c r="V14" s="2">
        <f t="shared" ref="V14" si="15">SUM(R14:U14)</f>
        <v>2</v>
      </c>
      <c r="W14" s="2">
        <v>2</v>
      </c>
      <c r="X14" s="2">
        <v>1</v>
      </c>
      <c r="Y14" s="2">
        <v>1</v>
      </c>
      <c r="Z14" s="2">
        <v>0</v>
      </c>
      <c r="AA14" s="2">
        <f t="shared" ref="AA14" si="16">SUM(W14:Z14)</f>
        <v>4</v>
      </c>
      <c r="AB14" s="2">
        <f t="shared" ref="AB14" si="17">V14+AA14</f>
        <v>6</v>
      </c>
    </row>
    <row r="15" spans="1:36" x14ac:dyDescent="0.25">
      <c r="A15" s="1" t="s">
        <v>53</v>
      </c>
      <c r="B15" s="18" t="s">
        <v>54</v>
      </c>
      <c r="C15" s="16" t="s">
        <v>0</v>
      </c>
      <c r="D15" s="10" t="s">
        <v>0</v>
      </c>
      <c r="E15" s="2" t="s">
        <v>55</v>
      </c>
      <c r="F15" s="21">
        <v>41838</v>
      </c>
      <c r="G15" s="38" t="s">
        <v>47</v>
      </c>
      <c r="H15" s="42">
        <v>43384</v>
      </c>
      <c r="I15" s="39" t="s">
        <v>170</v>
      </c>
      <c r="J15" s="40" t="s">
        <v>56</v>
      </c>
      <c r="K15" s="18" t="s">
        <v>58</v>
      </c>
      <c r="L15" s="18" t="s">
        <v>105</v>
      </c>
      <c r="M15" s="18" t="s">
        <v>59</v>
      </c>
      <c r="N15" s="18" t="s">
        <v>60</v>
      </c>
      <c r="O15" s="18" t="s">
        <v>9</v>
      </c>
      <c r="P15" s="39" t="s">
        <v>62</v>
      </c>
      <c r="Q15" s="39" t="s">
        <v>61</v>
      </c>
      <c r="R15" s="2">
        <v>1</v>
      </c>
      <c r="S15" s="2">
        <v>0</v>
      </c>
      <c r="T15" s="2">
        <v>0</v>
      </c>
      <c r="U15" s="2">
        <v>1</v>
      </c>
      <c r="V15" s="2">
        <f t="shared" ref="V15" si="18">SUM(R15:U15)</f>
        <v>2</v>
      </c>
      <c r="W15" s="2">
        <v>2</v>
      </c>
      <c r="X15" s="2">
        <v>1</v>
      </c>
      <c r="Y15" s="2">
        <v>1</v>
      </c>
      <c r="Z15" s="2">
        <v>0</v>
      </c>
      <c r="AA15" s="2">
        <f t="shared" ref="AA15" si="19">SUM(W15:Z15)</f>
        <v>4</v>
      </c>
      <c r="AB15" s="2">
        <f t="shared" ref="AB15" si="20">V15+AA15</f>
        <v>6</v>
      </c>
      <c r="AC15" s="47"/>
      <c r="AD15" s="41"/>
      <c r="AE15" s="18"/>
      <c r="AF15" s="18"/>
      <c r="AG15" s="18"/>
      <c r="AH15" s="18"/>
      <c r="AI15" s="51"/>
      <c r="AJ15" s="18"/>
    </row>
    <row r="16" spans="1:36" x14ac:dyDescent="0.25">
      <c r="A16" s="1" t="s">
        <v>53</v>
      </c>
      <c r="B16" s="18" t="s">
        <v>54</v>
      </c>
      <c r="C16" s="16" t="s">
        <v>0</v>
      </c>
      <c r="D16" s="10" t="s">
        <v>0</v>
      </c>
      <c r="E16" s="2" t="s">
        <v>55</v>
      </c>
      <c r="F16" s="21">
        <v>41838</v>
      </c>
      <c r="G16" s="38" t="s">
        <v>47</v>
      </c>
      <c r="H16" s="42">
        <v>43384</v>
      </c>
      <c r="I16" s="39" t="s">
        <v>170</v>
      </c>
      <c r="J16" s="40" t="s">
        <v>63</v>
      </c>
      <c r="K16" s="18" t="s">
        <v>64</v>
      </c>
      <c r="L16" s="18" t="s">
        <v>106</v>
      </c>
      <c r="M16" s="18" t="s">
        <v>59</v>
      </c>
      <c r="N16" s="18" t="s">
        <v>60</v>
      </c>
      <c r="O16" s="18" t="s">
        <v>9</v>
      </c>
      <c r="P16" s="39" t="s">
        <v>62</v>
      </c>
      <c r="Q16" s="39" t="s">
        <v>61</v>
      </c>
      <c r="R16" s="2">
        <v>1</v>
      </c>
      <c r="S16" s="2">
        <v>0</v>
      </c>
      <c r="T16" s="2">
        <v>0</v>
      </c>
      <c r="U16" s="2">
        <v>1</v>
      </c>
      <c r="V16" s="2">
        <f t="shared" ref="V16" si="21">SUM(R16:U16)</f>
        <v>2</v>
      </c>
      <c r="W16" s="2">
        <v>2</v>
      </c>
      <c r="X16" s="2">
        <v>1</v>
      </c>
      <c r="Y16" s="2">
        <v>1</v>
      </c>
      <c r="Z16" s="2">
        <v>0</v>
      </c>
      <c r="AA16" s="2">
        <f t="shared" ref="AA16" si="22">SUM(W16:Z16)</f>
        <v>4</v>
      </c>
      <c r="AB16" s="2">
        <f t="shared" ref="AB16" si="23">V16+AA16</f>
        <v>6</v>
      </c>
      <c r="AC16" s="47"/>
      <c r="AD16" s="41"/>
      <c r="AE16" s="18"/>
      <c r="AF16" s="18"/>
      <c r="AG16" s="18"/>
      <c r="AH16" s="18"/>
      <c r="AI16" s="51"/>
      <c r="AJ16" s="18"/>
    </row>
    <row r="17" spans="1:36" x14ac:dyDescent="0.25">
      <c r="A17" s="1" t="s">
        <v>84</v>
      </c>
      <c r="B17" s="18" t="s">
        <v>85</v>
      </c>
      <c r="C17" s="16" t="s">
        <v>0</v>
      </c>
      <c r="D17" s="10" t="s">
        <v>0</v>
      </c>
      <c r="E17" s="2" t="s">
        <v>55</v>
      </c>
      <c r="F17" s="21">
        <v>41838</v>
      </c>
      <c r="G17" s="38" t="s">
        <v>47</v>
      </c>
      <c r="H17" s="42">
        <v>43384</v>
      </c>
      <c r="I17" s="39" t="s">
        <v>170</v>
      </c>
      <c r="J17" s="30" t="s">
        <v>86</v>
      </c>
      <c r="K17" s="1" t="s">
        <v>87</v>
      </c>
      <c r="L17" s="1" t="s">
        <v>88</v>
      </c>
      <c r="M17" s="1" t="s">
        <v>59</v>
      </c>
      <c r="N17" s="18" t="s">
        <v>60</v>
      </c>
      <c r="O17" s="1" t="s">
        <v>9</v>
      </c>
      <c r="P17" s="2" t="s">
        <v>62</v>
      </c>
      <c r="Q17" s="2" t="s">
        <v>89</v>
      </c>
      <c r="R17" s="2">
        <v>1</v>
      </c>
      <c r="S17" s="2">
        <v>0</v>
      </c>
      <c r="T17" s="2">
        <v>0</v>
      </c>
      <c r="U17" s="2">
        <v>1</v>
      </c>
      <c r="V17" s="2">
        <f t="shared" ref="V17:V32" si="24">SUM(R17:U17)</f>
        <v>2</v>
      </c>
      <c r="W17" s="2">
        <v>2</v>
      </c>
      <c r="X17" s="2">
        <v>1</v>
      </c>
      <c r="Y17" s="2">
        <v>1</v>
      </c>
      <c r="Z17" s="2">
        <v>0</v>
      </c>
      <c r="AA17" s="2">
        <f t="shared" ref="AA17:AA32" si="25">SUM(W17:Z17)</f>
        <v>4</v>
      </c>
      <c r="AB17" s="2">
        <f t="shared" ref="AB17:AB32" si="26">V17+AA17</f>
        <v>6</v>
      </c>
    </row>
    <row r="18" spans="1:36" x14ac:dyDescent="0.25">
      <c r="A18" s="1" t="s">
        <v>84</v>
      </c>
      <c r="B18" s="18" t="s">
        <v>85</v>
      </c>
      <c r="C18" s="16" t="s">
        <v>0</v>
      </c>
      <c r="D18" s="10" t="s">
        <v>0</v>
      </c>
      <c r="E18" s="2" t="s">
        <v>55</v>
      </c>
      <c r="F18" s="21">
        <v>41838</v>
      </c>
      <c r="G18" s="38" t="s">
        <v>47</v>
      </c>
      <c r="H18" s="42">
        <v>43384</v>
      </c>
      <c r="I18" s="39" t="s">
        <v>170</v>
      </c>
      <c r="J18" s="30" t="s">
        <v>75</v>
      </c>
      <c r="K18" s="1" t="s">
        <v>87</v>
      </c>
      <c r="L18" s="1" t="s">
        <v>90</v>
      </c>
      <c r="M18" s="1" t="s">
        <v>59</v>
      </c>
      <c r="N18" s="18" t="s">
        <v>60</v>
      </c>
      <c r="O18" s="1" t="s">
        <v>78</v>
      </c>
      <c r="P18" s="2" t="s">
        <v>62</v>
      </c>
      <c r="Q18" s="2" t="s">
        <v>89</v>
      </c>
      <c r="R18" s="2">
        <v>1</v>
      </c>
      <c r="S18" s="2">
        <v>0</v>
      </c>
      <c r="T18" s="2">
        <v>0</v>
      </c>
      <c r="U18" s="2">
        <v>1</v>
      </c>
      <c r="V18" s="2">
        <f t="shared" si="24"/>
        <v>2</v>
      </c>
      <c r="W18" s="2">
        <v>2</v>
      </c>
      <c r="X18" s="2">
        <v>1</v>
      </c>
      <c r="Y18" s="2">
        <v>1</v>
      </c>
      <c r="Z18" s="2">
        <v>0</v>
      </c>
      <c r="AA18" s="2">
        <f t="shared" si="25"/>
        <v>4</v>
      </c>
      <c r="AB18" s="2">
        <f t="shared" si="26"/>
        <v>6</v>
      </c>
    </row>
    <row r="19" spans="1:36" x14ac:dyDescent="0.25">
      <c r="A19" s="1" t="s">
        <v>84</v>
      </c>
      <c r="B19" s="18" t="s">
        <v>85</v>
      </c>
      <c r="C19" s="16" t="s">
        <v>0</v>
      </c>
      <c r="D19" s="10" t="s">
        <v>0</v>
      </c>
      <c r="E19" s="2" t="s">
        <v>55</v>
      </c>
      <c r="F19" s="21">
        <v>41838</v>
      </c>
      <c r="G19" s="38" t="s">
        <v>47</v>
      </c>
      <c r="H19" s="42">
        <v>43384</v>
      </c>
      <c r="I19" s="39" t="s">
        <v>170</v>
      </c>
      <c r="J19" s="30" t="s">
        <v>63</v>
      </c>
      <c r="K19" s="1" t="s">
        <v>87</v>
      </c>
      <c r="L19" s="1" t="s">
        <v>91</v>
      </c>
      <c r="M19" s="1" t="s">
        <v>59</v>
      </c>
      <c r="N19" s="18" t="s">
        <v>60</v>
      </c>
      <c r="O19" s="1" t="s">
        <v>78</v>
      </c>
      <c r="P19" s="2" t="s">
        <v>62</v>
      </c>
      <c r="Q19" s="2" t="s">
        <v>81</v>
      </c>
      <c r="R19" s="2">
        <v>1</v>
      </c>
      <c r="S19" s="2">
        <v>0</v>
      </c>
      <c r="T19" s="2">
        <v>0</v>
      </c>
      <c r="U19" s="2">
        <v>1</v>
      </c>
      <c r="V19" s="2">
        <f t="shared" si="24"/>
        <v>2</v>
      </c>
      <c r="W19" s="2">
        <v>2</v>
      </c>
      <c r="X19" s="2">
        <v>1</v>
      </c>
      <c r="Y19" s="2">
        <v>1</v>
      </c>
      <c r="Z19" s="2">
        <v>0</v>
      </c>
      <c r="AA19" s="2">
        <f t="shared" si="25"/>
        <v>4</v>
      </c>
      <c r="AB19" s="2">
        <f t="shared" si="26"/>
        <v>6</v>
      </c>
    </row>
    <row r="20" spans="1:36" x14ac:dyDescent="0.25">
      <c r="A20" s="1" t="s">
        <v>84</v>
      </c>
      <c r="B20" s="18" t="s">
        <v>85</v>
      </c>
      <c r="C20" s="16" t="s">
        <v>0</v>
      </c>
      <c r="D20" s="10" t="s">
        <v>0</v>
      </c>
      <c r="E20" s="2" t="s">
        <v>55</v>
      </c>
      <c r="F20" s="21">
        <v>41838</v>
      </c>
      <c r="G20" s="38" t="s">
        <v>47</v>
      </c>
      <c r="H20" s="42">
        <v>43384</v>
      </c>
      <c r="I20" s="39" t="s">
        <v>170</v>
      </c>
      <c r="J20" s="30" t="s">
        <v>79</v>
      </c>
      <c r="K20" s="1" t="s">
        <v>87</v>
      </c>
      <c r="L20" s="1" t="s">
        <v>41</v>
      </c>
      <c r="M20" s="1" t="s">
        <v>59</v>
      </c>
      <c r="N20" s="18" t="s">
        <v>60</v>
      </c>
      <c r="O20" s="1" t="s">
        <v>78</v>
      </c>
      <c r="P20" s="2" t="s">
        <v>62</v>
      </c>
      <c r="Q20" s="2" t="s">
        <v>92</v>
      </c>
      <c r="R20" s="2">
        <v>1</v>
      </c>
      <c r="S20" s="2">
        <v>0</v>
      </c>
      <c r="T20" s="2">
        <v>0</v>
      </c>
      <c r="U20" s="2">
        <v>1</v>
      </c>
      <c r="V20" s="2">
        <f t="shared" si="24"/>
        <v>2</v>
      </c>
      <c r="W20" s="2">
        <v>2</v>
      </c>
      <c r="X20" s="2">
        <v>1</v>
      </c>
      <c r="Y20" s="2">
        <v>1</v>
      </c>
      <c r="Z20" s="2">
        <v>0</v>
      </c>
      <c r="AA20" s="2">
        <f t="shared" si="25"/>
        <v>4</v>
      </c>
      <c r="AB20" s="2">
        <f t="shared" si="26"/>
        <v>6</v>
      </c>
    </row>
    <row r="21" spans="1:36" x14ac:dyDescent="0.25">
      <c r="A21" s="1" t="s">
        <v>84</v>
      </c>
      <c r="B21" s="18" t="s">
        <v>85</v>
      </c>
      <c r="C21" s="16" t="s">
        <v>0</v>
      </c>
      <c r="D21" s="10" t="s">
        <v>0</v>
      </c>
      <c r="E21" s="2" t="s">
        <v>55</v>
      </c>
      <c r="F21" s="21">
        <v>41838</v>
      </c>
      <c r="G21" s="38" t="s">
        <v>47</v>
      </c>
      <c r="H21" s="42">
        <v>43384</v>
      </c>
      <c r="I21" s="39" t="s">
        <v>170</v>
      </c>
      <c r="J21" s="30" t="s">
        <v>82</v>
      </c>
      <c r="K21" s="1" t="s">
        <v>87</v>
      </c>
      <c r="L21" s="1" t="s">
        <v>93</v>
      </c>
      <c r="M21" s="1" t="s">
        <v>59</v>
      </c>
      <c r="N21" s="18" t="s">
        <v>60</v>
      </c>
      <c r="O21" s="1" t="s">
        <v>9</v>
      </c>
      <c r="P21" s="2" t="s">
        <v>62</v>
      </c>
      <c r="Q21" s="2" t="s">
        <v>89</v>
      </c>
      <c r="R21" s="2">
        <v>1</v>
      </c>
      <c r="S21" s="2">
        <v>0</v>
      </c>
      <c r="T21" s="2">
        <v>0</v>
      </c>
      <c r="U21" s="2">
        <v>1</v>
      </c>
      <c r="V21" s="2">
        <f t="shared" ref="V21" si="27">SUM(R21:U21)</f>
        <v>2</v>
      </c>
      <c r="W21" s="2">
        <v>2</v>
      </c>
      <c r="X21" s="2">
        <v>1</v>
      </c>
      <c r="Y21" s="2">
        <v>1</v>
      </c>
      <c r="Z21" s="2">
        <v>0</v>
      </c>
      <c r="AA21" s="2">
        <f t="shared" ref="AA21" si="28">SUM(W21:Z21)</f>
        <v>4</v>
      </c>
      <c r="AB21" s="2">
        <f t="shared" ref="AB21" si="29">V21+AA21</f>
        <v>6</v>
      </c>
    </row>
    <row r="22" spans="1:36" x14ac:dyDescent="0.25">
      <c r="A22" s="1" t="s">
        <v>84</v>
      </c>
      <c r="B22" s="18" t="s">
        <v>85</v>
      </c>
      <c r="C22" s="16" t="s">
        <v>0</v>
      </c>
      <c r="D22" s="10" t="s">
        <v>0</v>
      </c>
      <c r="E22" s="2" t="s">
        <v>55</v>
      </c>
      <c r="F22" s="21">
        <v>41838</v>
      </c>
      <c r="G22" s="38" t="s">
        <v>47</v>
      </c>
      <c r="H22" s="42">
        <v>43384</v>
      </c>
      <c r="I22" s="39" t="s">
        <v>170</v>
      </c>
      <c r="J22" s="30" t="s">
        <v>94</v>
      </c>
      <c r="K22" s="1" t="s">
        <v>87</v>
      </c>
      <c r="L22" s="1" t="s">
        <v>95</v>
      </c>
      <c r="M22" s="1" t="s">
        <v>59</v>
      </c>
      <c r="N22" s="18" t="s">
        <v>60</v>
      </c>
      <c r="O22" s="1" t="s">
        <v>96</v>
      </c>
      <c r="P22" s="2" t="s">
        <v>62</v>
      </c>
      <c r="Q22" s="2" t="s">
        <v>81</v>
      </c>
      <c r="R22" s="2">
        <v>1</v>
      </c>
      <c r="S22" s="2">
        <v>0</v>
      </c>
      <c r="T22" s="2">
        <v>0</v>
      </c>
      <c r="U22" s="2">
        <v>1</v>
      </c>
      <c r="V22" s="2">
        <f t="shared" ref="V22" si="30">SUM(R22:U22)</f>
        <v>2</v>
      </c>
      <c r="W22" s="2">
        <v>2</v>
      </c>
      <c r="X22" s="2">
        <v>1</v>
      </c>
      <c r="Y22" s="2">
        <v>1</v>
      </c>
      <c r="Z22" s="2">
        <v>0</v>
      </c>
      <c r="AA22" s="2">
        <f t="shared" ref="AA22" si="31">SUM(W22:Z22)</f>
        <v>4</v>
      </c>
      <c r="AB22" s="2">
        <f t="shared" ref="AB22" si="32">V22+AA22</f>
        <v>6</v>
      </c>
    </row>
    <row r="23" spans="1:36" x14ac:dyDescent="0.25">
      <c r="A23" s="1" t="s">
        <v>84</v>
      </c>
      <c r="B23" s="18" t="s">
        <v>85</v>
      </c>
      <c r="C23" s="16" t="s">
        <v>0</v>
      </c>
      <c r="D23" s="10" t="s">
        <v>0</v>
      </c>
      <c r="E23" s="2" t="s">
        <v>55</v>
      </c>
      <c r="F23" s="21">
        <v>41838</v>
      </c>
      <c r="G23" s="38" t="s">
        <v>47</v>
      </c>
      <c r="H23" s="42">
        <v>43384</v>
      </c>
      <c r="I23" s="39" t="s">
        <v>170</v>
      </c>
      <c r="J23" s="30" t="s">
        <v>97</v>
      </c>
      <c r="K23" s="1" t="s">
        <v>76</v>
      </c>
      <c r="L23" s="1" t="s">
        <v>98</v>
      </c>
      <c r="M23" s="1" t="s">
        <v>59</v>
      </c>
      <c r="N23" s="18" t="s">
        <v>60</v>
      </c>
      <c r="O23" s="1" t="s">
        <v>9</v>
      </c>
      <c r="P23" s="2" t="s">
        <v>62</v>
      </c>
      <c r="Q23" s="2" t="s">
        <v>81</v>
      </c>
      <c r="R23" s="2">
        <v>1</v>
      </c>
      <c r="S23" s="2">
        <v>0</v>
      </c>
      <c r="T23" s="2">
        <v>0</v>
      </c>
      <c r="U23" s="2">
        <v>1</v>
      </c>
      <c r="V23" s="2">
        <f t="shared" ref="V23" si="33">SUM(R23:U23)</f>
        <v>2</v>
      </c>
      <c r="W23" s="2">
        <v>2</v>
      </c>
      <c r="X23" s="2">
        <v>1</v>
      </c>
      <c r="Y23" s="2">
        <v>1</v>
      </c>
      <c r="Z23" s="2">
        <v>0</v>
      </c>
      <c r="AA23" s="2">
        <f t="shared" ref="AA23" si="34">SUM(W23:Z23)</f>
        <v>4</v>
      </c>
      <c r="AB23" s="2">
        <f t="shared" ref="AB23" si="35">V23+AA23</f>
        <v>6</v>
      </c>
    </row>
    <row r="24" spans="1:36" x14ac:dyDescent="0.25">
      <c r="A24" s="1" t="s">
        <v>84</v>
      </c>
      <c r="B24" s="18" t="s">
        <v>85</v>
      </c>
      <c r="C24" s="16" t="s">
        <v>0</v>
      </c>
      <c r="D24" s="10" t="s">
        <v>0</v>
      </c>
      <c r="E24" s="2" t="s">
        <v>55</v>
      </c>
      <c r="F24" s="21">
        <v>41838</v>
      </c>
      <c r="G24" s="38" t="s">
        <v>47</v>
      </c>
      <c r="H24" s="42">
        <v>43384</v>
      </c>
      <c r="I24" s="39" t="s">
        <v>170</v>
      </c>
      <c r="J24" s="30" t="s">
        <v>99</v>
      </c>
      <c r="K24" s="1" t="s">
        <v>76</v>
      </c>
      <c r="L24" s="1" t="s">
        <v>72</v>
      </c>
      <c r="M24" s="1" t="s">
        <v>59</v>
      </c>
      <c r="N24" s="18" t="s">
        <v>60</v>
      </c>
      <c r="O24" s="1" t="s">
        <v>100</v>
      </c>
      <c r="P24" s="2" t="s">
        <v>62</v>
      </c>
      <c r="Q24" s="2" t="s">
        <v>81</v>
      </c>
      <c r="R24" s="2">
        <v>1</v>
      </c>
      <c r="S24" s="2">
        <v>0</v>
      </c>
      <c r="T24" s="2">
        <v>0</v>
      </c>
      <c r="U24" s="2">
        <v>1</v>
      </c>
      <c r="V24" s="2">
        <f t="shared" ref="V24" si="36">SUM(R24:U24)</f>
        <v>2</v>
      </c>
      <c r="W24" s="2">
        <v>2</v>
      </c>
      <c r="X24" s="2">
        <v>1</v>
      </c>
      <c r="Y24" s="2">
        <v>1</v>
      </c>
      <c r="Z24" s="2">
        <v>0</v>
      </c>
      <c r="AA24" s="2">
        <f t="shared" ref="AA24" si="37">SUM(W24:Z24)</f>
        <v>4</v>
      </c>
      <c r="AB24" s="2">
        <f t="shared" ref="AB24" si="38">V24+AA24</f>
        <v>6</v>
      </c>
    </row>
    <row r="25" spans="1:36" x14ac:dyDescent="0.25">
      <c r="A25" s="1" t="s">
        <v>84</v>
      </c>
      <c r="B25" s="18" t="s">
        <v>85</v>
      </c>
      <c r="C25" s="16" t="s">
        <v>0</v>
      </c>
      <c r="D25" s="10" t="s">
        <v>0</v>
      </c>
      <c r="E25" s="2" t="s">
        <v>55</v>
      </c>
      <c r="F25" s="21">
        <v>41838</v>
      </c>
      <c r="G25" s="38" t="s">
        <v>47</v>
      </c>
      <c r="H25" s="42">
        <v>43384</v>
      </c>
      <c r="I25" s="39" t="s">
        <v>170</v>
      </c>
      <c r="J25" s="30" t="s">
        <v>101</v>
      </c>
      <c r="K25" s="1" t="s">
        <v>69</v>
      </c>
      <c r="L25" s="1" t="s">
        <v>70</v>
      </c>
      <c r="M25" s="1" t="s">
        <v>59</v>
      </c>
      <c r="N25" s="18" t="s">
        <v>60</v>
      </c>
      <c r="O25" s="1" t="s">
        <v>100</v>
      </c>
      <c r="P25" s="2" t="s">
        <v>62</v>
      </c>
      <c r="Q25" s="2" t="s">
        <v>81</v>
      </c>
      <c r="R25" s="2">
        <v>1</v>
      </c>
      <c r="S25" s="2">
        <v>0</v>
      </c>
      <c r="T25" s="2">
        <v>0</v>
      </c>
      <c r="U25" s="2">
        <v>1</v>
      </c>
      <c r="V25" s="2">
        <f t="shared" ref="V25" si="39">SUM(R25:U25)</f>
        <v>2</v>
      </c>
      <c r="W25" s="2">
        <v>2</v>
      </c>
      <c r="X25" s="2">
        <v>1</v>
      </c>
      <c r="Y25" s="2">
        <v>1</v>
      </c>
      <c r="Z25" s="2">
        <v>0</v>
      </c>
      <c r="AA25" s="2">
        <f t="shared" ref="AA25" si="40">SUM(W25:Z25)</f>
        <v>4</v>
      </c>
      <c r="AB25" s="2">
        <f t="shared" ref="AB25" si="41">V25+AA25</f>
        <v>6</v>
      </c>
    </row>
    <row r="26" spans="1:36" x14ac:dyDescent="0.25">
      <c r="A26" s="1" t="s">
        <v>67</v>
      </c>
      <c r="B26" s="18" t="s">
        <v>68</v>
      </c>
      <c r="C26" s="16" t="s">
        <v>0</v>
      </c>
      <c r="D26" s="10" t="s">
        <v>0</v>
      </c>
      <c r="E26" s="2" t="s">
        <v>55</v>
      </c>
      <c r="F26" s="21">
        <v>41838</v>
      </c>
      <c r="G26" s="38" t="s">
        <v>47</v>
      </c>
      <c r="H26" s="42">
        <v>43384</v>
      </c>
      <c r="I26" s="39" t="s">
        <v>170</v>
      </c>
      <c r="J26" s="40" t="s">
        <v>56</v>
      </c>
      <c r="K26" s="18" t="s">
        <v>69</v>
      </c>
      <c r="L26" s="18" t="s">
        <v>70</v>
      </c>
      <c r="M26" s="18" t="s">
        <v>59</v>
      </c>
      <c r="N26" s="18" t="s">
        <v>60</v>
      </c>
      <c r="O26" s="18" t="s">
        <v>9</v>
      </c>
      <c r="P26" s="39" t="s">
        <v>62</v>
      </c>
      <c r="Q26" s="39" t="s">
        <v>71</v>
      </c>
      <c r="R26" s="2">
        <v>1</v>
      </c>
      <c r="S26" s="2">
        <v>0</v>
      </c>
      <c r="T26" s="2">
        <v>0</v>
      </c>
      <c r="U26" s="2">
        <v>1</v>
      </c>
      <c r="V26" s="2">
        <f t="shared" ref="V26" si="42">SUM(R26:U26)</f>
        <v>2</v>
      </c>
      <c r="W26" s="2">
        <v>2</v>
      </c>
      <c r="X26" s="2">
        <v>1</v>
      </c>
      <c r="Y26" s="2">
        <v>1</v>
      </c>
      <c r="Z26" s="2">
        <v>0</v>
      </c>
      <c r="AA26" s="2">
        <f t="shared" ref="AA26" si="43">SUM(W26:Z26)</f>
        <v>4</v>
      </c>
      <c r="AB26" s="2">
        <f>V26+AA26</f>
        <v>6</v>
      </c>
      <c r="AC26" s="47"/>
      <c r="AD26" s="41"/>
      <c r="AE26" s="18"/>
      <c r="AF26" s="18"/>
      <c r="AG26" s="18"/>
      <c r="AH26" s="18"/>
      <c r="AI26" s="51"/>
      <c r="AJ26" s="18"/>
    </row>
    <row r="27" spans="1:36" x14ac:dyDescent="0.25">
      <c r="A27" s="1" t="s">
        <v>67</v>
      </c>
      <c r="B27" s="18" t="s">
        <v>68</v>
      </c>
      <c r="C27" s="16" t="s">
        <v>0</v>
      </c>
      <c r="D27" s="10" t="s">
        <v>0</v>
      </c>
      <c r="E27" s="2" t="s">
        <v>55</v>
      </c>
      <c r="F27" s="21">
        <v>41838</v>
      </c>
      <c r="G27" s="38" t="s">
        <v>47</v>
      </c>
      <c r="H27" s="42">
        <v>43384</v>
      </c>
      <c r="I27" s="39" t="s">
        <v>170</v>
      </c>
      <c r="J27" s="40" t="s">
        <v>75</v>
      </c>
      <c r="K27" s="18" t="s">
        <v>69</v>
      </c>
      <c r="L27" s="18" t="s">
        <v>72</v>
      </c>
      <c r="M27" s="18" t="s">
        <v>59</v>
      </c>
      <c r="N27" s="18" t="s">
        <v>74</v>
      </c>
      <c r="O27" s="18" t="s">
        <v>9</v>
      </c>
      <c r="P27" s="39" t="s">
        <v>62</v>
      </c>
      <c r="Q27" s="39" t="s">
        <v>73</v>
      </c>
      <c r="R27" s="2">
        <v>1</v>
      </c>
      <c r="S27" s="2">
        <v>0</v>
      </c>
      <c r="T27" s="2">
        <v>0</v>
      </c>
      <c r="U27" s="2">
        <v>1</v>
      </c>
      <c r="V27" s="2">
        <f t="shared" ref="V27" si="44">SUM(R27:U27)</f>
        <v>2</v>
      </c>
      <c r="W27" s="2">
        <v>2</v>
      </c>
      <c r="X27" s="2">
        <v>1</v>
      </c>
      <c r="Y27" s="2">
        <v>1</v>
      </c>
      <c r="Z27" s="2">
        <v>0</v>
      </c>
      <c r="AA27" s="2">
        <f t="shared" ref="AA27" si="45">SUM(W27:Z27)</f>
        <v>4</v>
      </c>
      <c r="AB27" s="2">
        <f>V27+AA27</f>
        <v>6</v>
      </c>
      <c r="AC27" s="47"/>
      <c r="AD27" s="41"/>
      <c r="AE27" s="18"/>
      <c r="AF27" s="18"/>
      <c r="AG27" s="18"/>
      <c r="AH27" s="18"/>
      <c r="AI27" s="51"/>
      <c r="AJ27" s="18"/>
    </row>
    <row r="28" spans="1:36" x14ac:dyDescent="0.25">
      <c r="A28" s="1" t="s">
        <v>67</v>
      </c>
      <c r="B28" s="18" t="s">
        <v>68</v>
      </c>
      <c r="C28" s="16" t="s">
        <v>0</v>
      </c>
      <c r="D28" s="10" t="s">
        <v>0</v>
      </c>
      <c r="E28" s="2" t="s">
        <v>55</v>
      </c>
      <c r="F28" s="21">
        <v>41838</v>
      </c>
      <c r="G28" s="38" t="s">
        <v>47</v>
      </c>
      <c r="H28" s="42">
        <v>43384</v>
      </c>
      <c r="I28" s="39" t="s">
        <v>170</v>
      </c>
      <c r="J28" s="40" t="s">
        <v>63</v>
      </c>
      <c r="K28" s="18" t="s">
        <v>76</v>
      </c>
      <c r="L28" s="18" t="s">
        <v>77</v>
      </c>
      <c r="M28" s="18" t="s">
        <v>59</v>
      </c>
      <c r="N28" s="18" t="s">
        <v>60</v>
      </c>
      <c r="O28" s="18" t="s">
        <v>78</v>
      </c>
      <c r="P28" s="39" t="s">
        <v>62</v>
      </c>
      <c r="Q28" s="39" t="s">
        <v>81</v>
      </c>
      <c r="R28" s="2">
        <v>1</v>
      </c>
      <c r="S28" s="2">
        <v>0</v>
      </c>
      <c r="T28" s="2">
        <v>0</v>
      </c>
      <c r="U28" s="2">
        <v>1</v>
      </c>
      <c r="V28" s="2">
        <f t="shared" ref="V28" si="46">SUM(R28:U28)</f>
        <v>2</v>
      </c>
      <c r="W28" s="2">
        <v>2</v>
      </c>
      <c r="X28" s="2">
        <v>1</v>
      </c>
      <c r="Y28" s="2">
        <v>1</v>
      </c>
      <c r="Z28" s="2">
        <v>0</v>
      </c>
      <c r="AA28" s="2">
        <f t="shared" ref="AA28" si="47">SUM(W28:Z28)</f>
        <v>4</v>
      </c>
      <c r="AB28" s="2">
        <f>V28+AA28</f>
        <v>6</v>
      </c>
      <c r="AC28" s="47"/>
      <c r="AD28" s="41"/>
      <c r="AE28" s="18"/>
      <c r="AF28" s="18"/>
      <c r="AG28" s="18"/>
      <c r="AH28" s="18"/>
      <c r="AI28" s="51"/>
      <c r="AJ28" s="18"/>
    </row>
    <row r="29" spans="1:36" x14ac:dyDescent="0.25">
      <c r="A29" s="1" t="s">
        <v>67</v>
      </c>
      <c r="B29" s="18" t="s">
        <v>68</v>
      </c>
      <c r="C29" s="16" t="s">
        <v>0</v>
      </c>
      <c r="D29" s="10" t="s">
        <v>0</v>
      </c>
      <c r="E29" s="2" t="s">
        <v>55</v>
      </c>
      <c r="F29" s="21">
        <v>41838</v>
      </c>
      <c r="G29" s="38" t="s">
        <v>47</v>
      </c>
      <c r="H29" s="42">
        <v>43384</v>
      </c>
      <c r="I29" s="39" t="s">
        <v>170</v>
      </c>
      <c r="J29" s="40" t="s">
        <v>79</v>
      </c>
      <c r="K29" s="18" t="s">
        <v>80</v>
      </c>
      <c r="L29" s="18" t="s">
        <v>77</v>
      </c>
      <c r="M29" s="18" t="s">
        <v>59</v>
      </c>
      <c r="N29" s="18" t="s">
        <v>60</v>
      </c>
      <c r="O29" s="18" t="s">
        <v>78</v>
      </c>
      <c r="P29" s="39" t="s">
        <v>62</v>
      </c>
      <c r="Q29" s="39" t="s">
        <v>81</v>
      </c>
      <c r="R29" s="2">
        <v>1</v>
      </c>
      <c r="S29" s="2">
        <v>0</v>
      </c>
      <c r="T29" s="2">
        <v>0</v>
      </c>
      <c r="U29" s="2">
        <v>1</v>
      </c>
      <c r="V29" s="2">
        <f t="shared" ref="V29" si="48">SUM(R29:U29)</f>
        <v>2</v>
      </c>
      <c r="W29" s="2">
        <v>2</v>
      </c>
      <c r="X29" s="2">
        <v>1</v>
      </c>
      <c r="Y29" s="2">
        <v>1</v>
      </c>
      <c r="Z29" s="2">
        <v>0</v>
      </c>
      <c r="AA29" s="2">
        <f t="shared" ref="AA29" si="49">SUM(W29:Z29)</f>
        <v>4</v>
      </c>
      <c r="AB29" s="2">
        <f>V29+AA29</f>
        <v>6</v>
      </c>
      <c r="AC29" s="47"/>
      <c r="AD29" s="41"/>
      <c r="AE29" s="18"/>
      <c r="AF29" s="18"/>
      <c r="AG29" s="18"/>
      <c r="AH29" s="18"/>
      <c r="AI29" s="51"/>
      <c r="AJ29" s="18"/>
    </row>
    <row r="30" spans="1:36" x14ac:dyDescent="0.25">
      <c r="A30" s="1" t="s">
        <v>67</v>
      </c>
      <c r="B30" s="18" t="s">
        <v>68</v>
      </c>
      <c r="C30" s="16" t="s">
        <v>0</v>
      </c>
      <c r="D30" s="10" t="s">
        <v>0</v>
      </c>
      <c r="E30" s="2" t="s">
        <v>55</v>
      </c>
      <c r="F30" s="21">
        <v>41838</v>
      </c>
      <c r="G30" s="38" t="s">
        <v>47</v>
      </c>
      <c r="H30" s="42">
        <v>43384</v>
      </c>
      <c r="I30" s="39" t="s">
        <v>170</v>
      </c>
      <c r="J30" s="40" t="s">
        <v>82</v>
      </c>
      <c r="K30" s="18" t="s">
        <v>80</v>
      </c>
      <c r="L30" s="18" t="s">
        <v>83</v>
      </c>
      <c r="M30" s="18" t="s">
        <v>4</v>
      </c>
      <c r="N30" s="18" t="s">
        <v>160</v>
      </c>
      <c r="O30" s="18" t="s">
        <v>9</v>
      </c>
      <c r="P30" s="39" t="s">
        <v>62</v>
      </c>
      <c r="Q30" s="39" t="s">
        <v>73</v>
      </c>
      <c r="R30" s="2">
        <v>1</v>
      </c>
      <c r="S30" s="2">
        <v>0</v>
      </c>
      <c r="T30" s="2">
        <v>0</v>
      </c>
      <c r="U30" s="2">
        <v>1</v>
      </c>
      <c r="V30" s="2">
        <f t="shared" ref="V30:V31" si="50">SUM(R30:U30)</f>
        <v>2</v>
      </c>
      <c r="W30" s="2">
        <v>2</v>
      </c>
      <c r="X30" s="2">
        <v>1</v>
      </c>
      <c r="Y30" s="2">
        <v>1</v>
      </c>
      <c r="Z30" s="2">
        <v>0</v>
      </c>
      <c r="AA30" s="2">
        <f t="shared" ref="AA30" si="51">SUM(W30:Z30)</f>
        <v>4</v>
      </c>
      <c r="AB30" s="2">
        <f>V30+AA30</f>
        <v>6</v>
      </c>
      <c r="AC30" s="47"/>
      <c r="AD30" s="41"/>
      <c r="AE30" s="18"/>
      <c r="AF30" s="18"/>
      <c r="AG30" s="18"/>
      <c r="AH30" s="18"/>
      <c r="AI30" s="51"/>
      <c r="AJ30" s="18"/>
    </row>
    <row r="31" spans="1:36" ht="30" x14ac:dyDescent="0.25">
      <c r="A31" s="1" t="s">
        <v>51</v>
      </c>
      <c r="B31" s="18" t="s">
        <v>52</v>
      </c>
      <c r="C31" s="17" t="s">
        <v>44</v>
      </c>
      <c r="D31" s="10" t="s">
        <v>0</v>
      </c>
      <c r="E31" s="2" t="s">
        <v>43</v>
      </c>
      <c r="F31" s="21">
        <v>41841</v>
      </c>
      <c r="G31" s="38" t="s">
        <v>47</v>
      </c>
      <c r="H31" s="33"/>
      <c r="I31" s="39"/>
      <c r="J31" s="31"/>
      <c r="K31" s="32"/>
      <c r="L31" s="32"/>
      <c r="M31" s="32"/>
      <c r="N31" s="32"/>
      <c r="O31" s="32"/>
      <c r="P31" s="33"/>
      <c r="Q31" s="33" t="s">
        <v>178</v>
      </c>
      <c r="R31" s="33">
        <v>1</v>
      </c>
      <c r="S31" s="33">
        <v>0</v>
      </c>
      <c r="T31" s="33">
        <v>0</v>
      </c>
      <c r="U31" s="33">
        <v>1</v>
      </c>
      <c r="V31" s="33">
        <f t="shared" si="50"/>
        <v>2</v>
      </c>
      <c r="W31" s="33"/>
      <c r="X31" s="33"/>
      <c r="Y31" s="33"/>
      <c r="Z31" s="33">
        <v>1</v>
      </c>
      <c r="AA31" s="33"/>
      <c r="AB31" s="33"/>
      <c r="AC31" s="46" t="s">
        <v>179</v>
      </c>
      <c r="AD31" s="36"/>
      <c r="AE31" s="32"/>
      <c r="AF31" s="32"/>
      <c r="AG31" s="52">
        <v>43293</v>
      </c>
      <c r="AH31" s="32" t="s">
        <v>181</v>
      </c>
      <c r="AI31" s="50" t="s">
        <v>180</v>
      </c>
    </row>
    <row r="32" spans="1:36" x14ac:dyDescent="0.25">
      <c r="A32" s="1" t="s">
        <v>102</v>
      </c>
      <c r="B32" s="18" t="s">
        <v>154</v>
      </c>
      <c r="C32" s="16" t="s">
        <v>0</v>
      </c>
      <c r="D32" s="10" t="s">
        <v>0</v>
      </c>
      <c r="E32" s="2" t="s">
        <v>55</v>
      </c>
      <c r="F32" s="21">
        <v>41838</v>
      </c>
      <c r="G32" s="38" t="s">
        <v>47</v>
      </c>
      <c r="H32" s="42">
        <v>43384</v>
      </c>
      <c r="I32" s="39" t="s">
        <v>170</v>
      </c>
      <c r="J32" s="30" t="s">
        <v>56</v>
      </c>
      <c r="K32" s="1" t="s">
        <v>108</v>
      </c>
      <c r="L32" s="18" t="s">
        <v>66</v>
      </c>
      <c r="M32" s="1" t="s">
        <v>59</v>
      </c>
      <c r="N32" s="18" t="s">
        <v>60</v>
      </c>
      <c r="O32" s="1" t="s">
        <v>9</v>
      </c>
      <c r="P32" s="2" t="s">
        <v>62</v>
      </c>
      <c r="Q32" s="2" t="s">
        <v>61</v>
      </c>
      <c r="R32" s="2">
        <v>1</v>
      </c>
      <c r="S32" s="2">
        <v>0</v>
      </c>
      <c r="T32" s="2">
        <v>0</v>
      </c>
      <c r="U32" s="2">
        <v>1</v>
      </c>
      <c r="V32" s="2">
        <f t="shared" si="24"/>
        <v>2</v>
      </c>
      <c r="W32" s="2">
        <v>2</v>
      </c>
      <c r="X32" s="2">
        <v>1</v>
      </c>
      <c r="Y32" s="2">
        <v>1</v>
      </c>
      <c r="Z32" s="2">
        <v>0</v>
      </c>
      <c r="AA32" s="2">
        <f t="shared" si="25"/>
        <v>4</v>
      </c>
      <c r="AB32" s="2">
        <f t="shared" si="26"/>
        <v>6</v>
      </c>
    </row>
    <row r="33" spans="1:34" x14ac:dyDescent="0.25">
      <c r="A33" s="1" t="s">
        <v>102</v>
      </c>
      <c r="B33" s="18" t="s">
        <v>154</v>
      </c>
      <c r="C33" s="16" t="s">
        <v>0</v>
      </c>
      <c r="D33" s="10" t="s">
        <v>0</v>
      </c>
      <c r="E33" s="2" t="s">
        <v>55</v>
      </c>
      <c r="F33" s="21">
        <v>41838</v>
      </c>
      <c r="G33" s="38" t="s">
        <v>47</v>
      </c>
      <c r="H33" s="42">
        <v>43384</v>
      </c>
      <c r="I33" s="39" t="s">
        <v>170</v>
      </c>
      <c r="J33" s="30" t="s">
        <v>75</v>
      </c>
      <c r="K33" s="1" t="s">
        <v>108</v>
      </c>
      <c r="L33" s="18" t="s">
        <v>107</v>
      </c>
      <c r="M33" s="1" t="s">
        <v>103</v>
      </c>
      <c r="N33" s="18" t="s">
        <v>161</v>
      </c>
      <c r="O33" s="1" t="s">
        <v>9</v>
      </c>
      <c r="P33" s="2" t="s">
        <v>62</v>
      </c>
      <c r="Q33" s="2" t="s">
        <v>104</v>
      </c>
      <c r="R33" s="2">
        <v>1</v>
      </c>
      <c r="S33" s="2">
        <v>2</v>
      </c>
      <c r="T33" s="2">
        <v>0</v>
      </c>
      <c r="U33" s="2">
        <v>1</v>
      </c>
      <c r="V33" s="2">
        <f t="shared" ref="V33" si="52">SUM(R33:U33)</f>
        <v>4</v>
      </c>
      <c r="W33" s="2">
        <v>2</v>
      </c>
      <c r="X33" s="2">
        <v>1</v>
      </c>
      <c r="Y33" s="2">
        <v>1</v>
      </c>
      <c r="Z33" s="2">
        <v>0</v>
      </c>
      <c r="AA33" s="2">
        <f t="shared" ref="AA33" si="53">SUM(W33:Z33)</f>
        <v>4</v>
      </c>
      <c r="AB33" s="2">
        <f t="shared" ref="AB33" si="54">V33+AA33</f>
        <v>8</v>
      </c>
    </row>
    <row r="34" spans="1:34" x14ac:dyDescent="0.25">
      <c r="B34" s="18" t="s">
        <v>172</v>
      </c>
      <c r="C34" s="16" t="s">
        <v>0</v>
      </c>
      <c r="D34" s="10" t="s">
        <v>0</v>
      </c>
      <c r="F34" s="21">
        <v>43287</v>
      </c>
      <c r="G34" s="38" t="s">
        <v>173</v>
      </c>
      <c r="H34" s="42">
        <v>43384</v>
      </c>
      <c r="I34" s="39" t="s">
        <v>174</v>
      </c>
      <c r="K34" s="1" t="s">
        <v>111</v>
      </c>
      <c r="L34" s="18" t="s">
        <v>175</v>
      </c>
      <c r="M34" s="1" t="s">
        <v>176</v>
      </c>
      <c r="N34" s="18" t="s">
        <v>177</v>
      </c>
      <c r="O34" s="1" t="s">
        <v>9</v>
      </c>
      <c r="P34" s="2" t="s">
        <v>62</v>
      </c>
      <c r="R34" s="2">
        <v>1</v>
      </c>
    </row>
    <row r="35" spans="1:34" x14ac:dyDescent="0.25">
      <c r="A35" s="1" t="s">
        <v>109</v>
      </c>
      <c r="B35" s="18" t="s">
        <v>110</v>
      </c>
      <c r="C35" s="16" t="s">
        <v>0</v>
      </c>
      <c r="D35" s="10" t="s">
        <v>0</v>
      </c>
      <c r="E35" s="2" t="s">
        <v>55</v>
      </c>
      <c r="F35" s="21">
        <v>41841</v>
      </c>
      <c r="G35" s="38" t="s">
        <v>47</v>
      </c>
      <c r="H35" s="42">
        <v>43384</v>
      </c>
      <c r="I35" s="39" t="s">
        <v>170</v>
      </c>
      <c r="J35" s="30" t="s">
        <v>56</v>
      </c>
      <c r="K35" s="1" t="s">
        <v>111</v>
      </c>
      <c r="L35" s="18" t="s">
        <v>112</v>
      </c>
      <c r="M35" s="1" t="s">
        <v>4</v>
      </c>
      <c r="N35" s="18" t="s">
        <v>162</v>
      </c>
      <c r="O35" s="1" t="s">
        <v>9</v>
      </c>
      <c r="P35" s="2" t="s">
        <v>62</v>
      </c>
      <c r="Q35" s="2" t="s">
        <v>89</v>
      </c>
      <c r="R35" s="2">
        <v>1</v>
      </c>
      <c r="S35" s="2">
        <v>2</v>
      </c>
      <c r="T35" s="2">
        <v>0</v>
      </c>
      <c r="U35" s="2">
        <v>1</v>
      </c>
      <c r="V35" s="2">
        <f t="shared" ref="V35" si="55">SUM(R35:U35)</f>
        <v>4</v>
      </c>
      <c r="W35" s="2">
        <v>2</v>
      </c>
      <c r="X35" s="2">
        <v>1</v>
      </c>
      <c r="Y35" s="2">
        <v>1</v>
      </c>
      <c r="Z35" s="2">
        <v>0</v>
      </c>
      <c r="AA35" s="2">
        <f t="shared" ref="AA35" si="56">SUM(W35:Z35)</f>
        <v>4</v>
      </c>
      <c r="AB35" s="2">
        <f t="shared" ref="AB35" si="57">V35+AA35</f>
        <v>8</v>
      </c>
    </row>
    <row r="36" spans="1:34" x14ac:dyDescent="0.25">
      <c r="A36" s="1" t="s">
        <v>109</v>
      </c>
      <c r="B36" s="18" t="s">
        <v>110</v>
      </c>
      <c r="C36" s="16" t="s">
        <v>0</v>
      </c>
      <c r="D36" s="10" t="s">
        <v>0</v>
      </c>
      <c r="E36" s="2" t="s">
        <v>55</v>
      </c>
      <c r="F36" s="21">
        <v>41841</v>
      </c>
      <c r="G36" s="38" t="s">
        <v>47</v>
      </c>
      <c r="H36" s="42">
        <v>43384</v>
      </c>
      <c r="I36" s="39" t="s">
        <v>170</v>
      </c>
      <c r="J36" s="30" t="s">
        <v>79</v>
      </c>
      <c r="K36" s="1" t="s">
        <v>111</v>
      </c>
      <c r="L36" s="18" t="s">
        <v>57</v>
      </c>
      <c r="M36" s="1" t="s">
        <v>4</v>
      </c>
      <c r="N36" s="18" t="s">
        <v>163</v>
      </c>
      <c r="O36" s="1" t="s">
        <v>9</v>
      </c>
      <c r="P36" s="2" t="s">
        <v>62</v>
      </c>
      <c r="Q36" s="2" t="s">
        <v>89</v>
      </c>
      <c r="R36" s="2">
        <v>1</v>
      </c>
      <c r="S36" s="2">
        <v>2</v>
      </c>
      <c r="T36" s="2">
        <v>0</v>
      </c>
      <c r="U36" s="2">
        <v>1</v>
      </c>
      <c r="V36" s="2">
        <f t="shared" ref="V36" si="58">SUM(R36:U36)</f>
        <v>4</v>
      </c>
      <c r="W36" s="2">
        <v>2</v>
      </c>
      <c r="X36" s="2">
        <v>1</v>
      </c>
      <c r="Y36" s="2">
        <v>1</v>
      </c>
      <c r="Z36" s="2">
        <v>0</v>
      </c>
      <c r="AA36" s="2">
        <f t="shared" ref="AA36" si="59">SUM(W36:Z36)</f>
        <v>4</v>
      </c>
      <c r="AB36" s="2">
        <f t="shared" ref="AB36" si="60">V36+AA36</f>
        <v>8</v>
      </c>
    </row>
    <row r="37" spans="1:34" x14ac:dyDescent="0.25">
      <c r="A37" s="1" t="s">
        <v>109</v>
      </c>
      <c r="B37" s="18" t="s">
        <v>110</v>
      </c>
      <c r="C37" s="16" t="s">
        <v>0</v>
      </c>
      <c r="D37" s="10" t="s">
        <v>0</v>
      </c>
      <c r="E37" s="2" t="s">
        <v>55</v>
      </c>
      <c r="F37" s="21">
        <v>41841</v>
      </c>
      <c r="G37" s="38" t="s">
        <v>47</v>
      </c>
      <c r="H37" s="42">
        <v>43384</v>
      </c>
      <c r="I37" s="39" t="s">
        <v>170</v>
      </c>
      <c r="J37" s="30" t="s">
        <v>94</v>
      </c>
      <c r="K37" s="1" t="s">
        <v>111</v>
      </c>
      <c r="L37" s="18" t="s">
        <v>41</v>
      </c>
      <c r="M37" s="1" t="s">
        <v>4</v>
      </c>
      <c r="N37" s="18" t="s">
        <v>164</v>
      </c>
      <c r="O37" s="1" t="s">
        <v>113</v>
      </c>
      <c r="P37" s="2" t="s">
        <v>62</v>
      </c>
      <c r="Q37" s="2" t="s">
        <v>92</v>
      </c>
      <c r="R37" s="2">
        <v>1</v>
      </c>
      <c r="S37" s="2">
        <v>2</v>
      </c>
      <c r="T37" s="2">
        <v>0</v>
      </c>
      <c r="U37" s="2">
        <v>1</v>
      </c>
      <c r="V37" s="2">
        <f t="shared" ref="V37" si="61">SUM(R37:U37)</f>
        <v>4</v>
      </c>
      <c r="W37" s="2">
        <v>2</v>
      </c>
      <c r="X37" s="2">
        <v>1</v>
      </c>
      <c r="Y37" s="2">
        <v>1</v>
      </c>
      <c r="Z37" s="2">
        <v>0</v>
      </c>
      <c r="AA37" s="2">
        <f t="shared" ref="AA37" si="62">SUM(W37:Z37)</f>
        <v>4</v>
      </c>
      <c r="AB37" s="2">
        <f t="shared" ref="AB37" si="63">V37+AA37</f>
        <v>8</v>
      </c>
    </row>
    <row r="38" spans="1:34" x14ac:dyDescent="0.25">
      <c r="A38" s="1" t="s">
        <v>109</v>
      </c>
      <c r="B38" s="18" t="s">
        <v>110</v>
      </c>
      <c r="C38" s="16" t="s">
        <v>0</v>
      </c>
      <c r="D38" s="10" t="s">
        <v>0</v>
      </c>
      <c r="E38" s="2" t="s">
        <v>55</v>
      </c>
      <c r="F38" s="21">
        <v>41841</v>
      </c>
      <c r="G38" s="38" t="s">
        <v>47</v>
      </c>
      <c r="H38" s="42">
        <v>43384</v>
      </c>
      <c r="I38" s="39" t="s">
        <v>170</v>
      </c>
      <c r="J38" s="30" t="s">
        <v>99</v>
      </c>
      <c r="K38" s="1" t="s">
        <v>111</v>
      </c>
      <c r="L38" s="18" t="s">
        <v>114</v>
      </c>
      <c r="M38" s="1" t="s">
        <v>4</v>
      </c>
      <c r="N38" s="18" t="s">
        <v>165</v>
      </c>
      <c r="O38" s="1" t="s">
        <v>9</v>
      </c>
      <c r="P38" s="2" t="s">
        <v>62</v>
      </c>
      <c r="Q38" s="2" t="s">
        <v>42</v>
      </c>
      <c r="R38" s="2">
        <v>1</v>
      </c>
      <c r="S38" s="2">
        <v>2</v>
      </c>
      <c r="T38" s="2">
        <v>0</v>
      </c>
      <c r="U38" s="2">
        <v>1</v>
      </c>
      <c r="V38" s="2">
        <f t="shared" ref="V38" si="64">SUM(R38:U38)</f>
        <v>4</v>
      </c>
      <c r="W38" s="2">
        <v>2</v>
      </c>
      <c r="X38" s="2">
        <v>1</v>
      </c>
      <c r="Y38" s="2">
        <v>1</v>
      </c>
      <c r="Z38" s="2">
        <v>0</v>
      </c>
      <c r="AA38" s="2">
        <f t="shared" ref="AA38" si="65">SUM(W38:Z38)</f>
        <v>4</v>
      </c>
      <c r="AB38" s="2">
        <f t="shared" ref="AB38" si="66">V38+AA38</f>
        <v>8</v>
      </c>
    </row>
    <row r="39" spans="1:34" x14ac:dyDescent="0.25">
      <c r="A39" s="1" t="s">
        <v>109</v>
      </c>
      <c r="B39" s="18" t="s">
        <v>110</v>
      </c>
      <c r="C39" s="16" t="s">
        <v>0</v>
      </c>
      <c r="D39" s="10" t="s">
        <v>0</v>
      </c>
      <c r="E39" s="2" t="s">
        <v>55</v>
      </c>
      <c r="F39" s="21">
        <v>41841</v>
      </c>
      <c r="G39" s="38" t="s">
        <v>47</v>
      </c>
      <c r="H39" s="42">
        <v>43384</v>
      </c>
      <c r="I39" s="39" t="s">
        <v>170</v>
      </c>
      <c r="J39" s="30" t="s">
        <v>115</v>
      </c>
      <c r="K39" s="1" t="s">
        <v>111</v>
      </c>
      <c r="L39" s="18" t="s">
        <v>91</v>
      </c>
      <c r="M39" s="1" t="s">
        <v>4</v>
      </c>
      <c r="N39" s="18" t="s">
        <v>164</v>
      </c>
      <c r="O39" s="1" t="s">
        <v>113</v>
      </c>
      <c r="P39" s="2" t="s">
        <v>62</v>
      </c>
      <c r="Q39" s="2" t="s">
        <v>81</v>
      </c>
      <c r="R39" s="2">
        <v>1</v>
      </c>
      <c r="S39" s="2">
        <v>2</v>
      </c>
      <c r="T39" s="2">
        <v>0</v>
      </c>
      <c r="U39" s="2">
        <v>1</v>
      </c>
      <c r="V39" s="2">
        <f t="shared" ref="V39" si="67">SUM(R39:U39)</f>
        <v>4</v>
      </c>
      <c r="W39" s="2">
        <v>2</v>
      </c>
      <c r="X39" s="2">
        <v>1</v>
      </c>
      <c r="Y39" s="2">
        <v>1</v>
      </c>
      <c r="Z39" s="2">
        <v>0</v>
      </c>
      <c r="AA39" s="2">
        <f t="shared" ref="AA39" si="68">SUM(W39:Z39)</f>
        <v>4</v>
      </c>
      <c r="AB39" s="2">
        <f t="shared" ref="AB39" si="69">V39+AA39</f>
        <v>8</v>
      </c>
    </row>
    <row r="40" spans="1:34" x14ac:dyDescent="0.25">
      <c r="A40" s="1" t="s">
        <v>126</v>
      </c>
      <c r="B40" s="18" t="s">
        <v>124</v>
      </c>
      <c r="C40" s="16" t="s">
        <v>0</v>
      </c>
      <c r="D40" s="10" t="s">
        <v>0</v>
      </c>
      <c r="E40" s="2" t="s">
        <v>55</v>
      </c>
      <c r="F40" s="21">
        <v>41837</v>
      </c>
      <c r="G40" s="38" t="s">
        <v>47</v>
      </c>
      <c r="H40" s="42">
        <v>43384</v>
      </c>
      <c r="I40" s="39" t="s">
        <v>170</v>
      </c>
      <c r="J40" s="30" t="s">
        <v>56</v>
      </c>
      <c r="K40" s="1" t="s">
        <v>127</v>
      </c>
      <c r="L40" s="1" t="s">
        <v>65</v>
      </c>
      <c r="M40" s="1" t="s">
        <v>4</v>
      </c>
      <c r="N40" s="18" t="s">
        <v>166</v>
      </c>
      <c r="O40" s="1" t="s">
        <v>9</v>
      </c>
      <c r="P40" s="2" t="s">
        <v>62</v>
      </c>
      <c r="Q40" s="2" t="s">
        <v>128</v>
      </c>
      <c r="R40" s="2">
        <v>1</v>
      </c>
      <c r="S40" s="2">
        <v>2</v>
      </c>
      <c r="T40" s="2">
        <v>0</v>
      </c>
      <c r="U40" s="2">
        <v>1</v>
      </c>
      <c r="V40" s="2">
        <f t="shared" ref="V40" si="70">SUM(R40:U40)</f>
        <v>4</v>
      </c>
      <c r="W40" s="2">
        <v>2</v>
      </c>
      <c r="X40" s="2">
        <v>1</v>
      </c>
      <c r="Y40" s="2">
        <v>1</v>
      </c>
      <c r="Z40" s="2">
        <v>0</v>
      </c>
      <c r="AA40" s="2">
        <f t="shared" ref="AA40" si="71">SUM(W40:Z40)</f>
        <v>4</v>
      </c>
      <c r="AB40" s="2">
        <f t="shared" ref="AB40" si="72">V40+AA40</f>
        <v>8</v>
      </c>
    </row>
    <row r="41" spans="1:34" x14ac:dyDescent="0.25">
      <c r="A41" s="1" t="s">
        <v>126</v>
      </c>
      <c r="B41" s="18" t="s">
        <v>124</v>
      </c>
      <c r="C41" s="16" t="s">
        <v>0</v>
      </c>
      <c r="D41" s="10" t="s">
        <v>0</v>
      </c>
      <c r="E41" s="2" t="s">
        <v>55</v>
      </c>
      <c r="F41" s="21">
        <v>41837</v>
      </c>
      <c r="G41" s="38" t="s">
        <v>47</v>
      </c>
      <c r="H41" s="42">
        <v>43384</v>
      </c>
      <c r="I41" s="39" t="s">
        <v>170</v>
      </c>
      <c r="J41" s="30" t="s">
        <v>63</v>
      </c>
      <c r="K41" s="1" t="s">
        <v>127</v>
      </c>
      <c r="L41" s="1" t="s">
        <v>130</v>
      </c>
      <c r="M41" s="1" t="s">
        <v>4</v>
      </c>
      <c r="N41" s="18" t="s">
        <v>167</v>
      </c>
      <c r="O41" s="1" t="s">
        <v>9</v>
      </c>
      <c r="P41" s="2" t="s">
        <v>62</v>
      </c>
      <c r="Q41" s="2" t="s">
        <v>129</v>
      </c>
      <c r="R41" s="2">
        <v>1</v>
      </c>
      <c r="S41" s="2">
        <v>2</v>
      </c>
      <c r="T41" s="2">
        <v>0</v>
      </c>
      <c r="U41" s="2">
        <v>1</v>
      </c>
      <c r="V41" s="2">
        <f t="shared" ref="V41" si="73">SUM(R41:U41)</f>
        <v>4</v>
      </c>
      <c r="W41" s="2">
        <v>2</v>
      </c>
      <c r="X41" s="2">
        <v>1</v>
      </c>
      <c r="Y41" s="2">
        <v>1</v>
      </c>
      <c r="Z41" s="2">
        <v>0</v>
      </c>
      <c r="AA41" s="2">
        <f t="shared" ref="AA41" si="74">SUM(W41:Z41)</f>
        <v>4</v>
      </c>
      <c r="AB41" s="2">
        <f t="shared" ref="AB41" si="75">V41+AA41</f>
        <v>8</v>
      </c>
    </row>
    <row r="42" spans="1:34" x14ac:dyDescent="0.25">
      <c r="A42" s="1" t="s">
        <v>126</v>
      </c>
      <c r="B42" s="18" t="s">
        <v>124</v>
      </c>
      <c r="C42" s="16" t="s">
        <v>0</v>
      </c>
      <c r="D42" s="10" t="s">
        <v>0</v>
      </c>
      <c r="E42" s="2" t="s">
        <v>55</v>
      </c>
      <c r="F42" s="21">
        <v>41837</v>
      </c>
      <c r="G42" s="38" t="s">
        <v>47</v>
      </c>
      <c r="H42" s="42">
        <v>43384</v>
      </c>
      <c r="I42" s="39" t="s">
        <v>170</v>
      </c>
      <c r="J42" s="30" t="s">
        <v>63</v>
      </c>
      <c r="K42" s="1" t="s">
        <v>127</v>
      </c>
      <c r="L42" s="1" t="s">
        <v>131</v>
      </c>
      <c r="M42" s="1" t="s">
        <v>4</v>
      </c>
      <c r="N42" s="18" t="s">
        <v>166</v>
      </c>
      <c r="O42" s="1" t="s">
        <v>78</v>
      </c>
      <c r="P42" s="2" t="s">
        <v>62</v>
      </c>
      <c r="Q42" s="2" t="s">
        <v>81</v>
      </c>
      <c r="R42" s="2">
        <v>1</v>
      </c>
      <c r="S42" s="2">
        <v>2</v>
      </c>
      <c r="T42" s="2">
        <v>0</v>
      </c>
      <c r="U42" s="2">
        <v>1</v>
      </c>
      <c r="V42" s="2">
        <f t="shared" ref="V42" si="76">SUM(R42:U42)</f>
        <v>4</v>
      </c>
      <c r="W42" s="2">
        <v>2</v>
      </c>
      <c r="X42" s="2">
        <v>1</v>
      </c>
      <c r="Y42" s="2">
        <v>1</v>
      </c>
      <c r="Z42" s="2">
        <v>0</v>
      </c>
      <c r="AA42" s="2">
        <f t="shared" ref="AA42" si="77">SUM(W42:Z42)</f>
        <v>4</v>
      </c>
      <c r="AB42" s="2">
        <f t="shared" ref="AB42" si="78">V42+AA42</f>
        <v>8</v>
      </c>
    </row>
    <row r="43" spans="1:34" x14ac:dyDescent="0.25">
      <c r="A43" s="1" t="s">
        <v>126</v>
      </c>
      <c r="B43" s="18" t="s">
        <v>124</v>
      </c>
      <c r="C43" s="16" t="s">
        <v>0</v>
      </c>
      <c r="D43" s="10" t="s">
        <v>0</v>
      </c>
      <c r="E43" s="2" t="s">
        <v>55</v>
      </c>
      <c r="F43" s="21">
        <v>41837</v>
      </c>
      <c r="G43" s="38" t="s">
        <v>47</v>
      </c>
      <c r="H43" s="42">
        <v>43384</v>
      </c>
      <c r="I43" s="39" t="s">
        <v>170</v>
      </c>
      <c r="J43" s="30" t="s">
        <v>94</v>
      </c>
      <c r="K43" s="1" t="s">
        <v>127</v>
      </c>
      <c r="L43" s="1" t="s">
        <v>132</v>
      </c>
      <c r="M43" s="1" t="s">
        <v>4</v>
      </c>
      <c r="N43" s="18" t="s">
        <v>166</v>
      </c>
      <c r="O43" s="1" t="s">
        <v>133</v>
      </c>
      <c r="P43" s="2" t="s">
        <v>62</v>
      </c>
      <c r="Q43" s="2" t="s">
        <v>73</v>
      </c>
      <c r="R43" s="2">
        <v>1</v>
      </c>
      <c r="S43" s="2">
        <v>2</v>
      </c>
      <c r="T43" s="2">
        <v>0</v>
      </c>
      <c r="U43" s="2">
        <v>1</v>
      </c>
      <c r="V43" s="2">
        <f t="shared" ref="V43" si="79">SUM(R43:U43)</f>
        <v>4</v>
      </c>
      <c r="W43" s="2">
        <v>2</v>
      </c>
      <c r="X43" s="2">
        <v>1</v>
      </c>
      <c r="Y43" s="2">
        <v>1</v>
      </c>
      <c r="Z43" s="2">
        <v>0</v>
      </c>
      <c r="AA43" s="2">
        <f t="shared" ref="AA43" si="80">SUM(W43:Z43)</f>
        <v>4</v>
      </c>
      <c r="AB43" s="2">
        <f t="shared" ref="AB43" si="81">V43+AA43</f>
        <v>8</v>
      </c>
    </row>
    <row r="44" spans="1:34" x14ac:dyDescent="0.25">
      <c r="A44" s="1" t="s">
        <v>126</v>
      </c>
      <c r="B44" s="18" t="s">
        <v>124</v>
      </c>
      <c r="C44" s="16" t="s">
        <v>0</v>
      </c>
      <c r="D44" s="10" t="s">
        <v>0</v>
      </c>
      <c r="E44" s="2" t="s">
        <v>55</v>
      </c>
      <c r="F44" s="21">
        <v>41837</v>
      </c>
      <c r="G44" s="38" t="s">
        <v>47</v>
      </c>
      <c r="H44" s="42">
        <v>43384</v>
      </c>
      <c r="I44" s="39" t="s">
        <v>170</v>
      </c>
      <c r="J44" s="30" t="s">
        <v>97</v>
      </c>
      <c r="K44" s="1" t="s">
        <v>127</v>
      </c>
      <c r="L44" s="1" t="s">
        <v>134</v>
      </c>
      <c r="M44" s="1" t="s">
        <v>135</v>
      </c>
      <c r="N44" s="18" t="s">
        <v>168</v>
      </c>
      <c r="O44" s="1" t="s">
        <v>9</v>
      </c>
      <c r="P44" s="2" t="s">
        <v>136</v>
      </c>
      <c r="Q44" s="2" t="s">
        <v>137</v>
      </c>
      <c r="R44" s="2">
        <v>2</v>
      </c>
      <c r="S44" s="2">
        <v>1</v>
      </c>
      <c r="T44" s="2">
        <v>1</v>
      </c>
      <c r="U44" s="2">
        <v>2</v>
      </c>
      <c r="V44" s="2">
        <f>SUM(R44:U44)</f>
        <v>6</v>
      </c>
      <c r="W44" s="2">
        <v>1</v>
      </c>
      <c r="X44" s="2">
        <v>3</v>
      </c>
      <c r="Y44" s="2">
        <v>1</v>
      </c>
      <c r="Z44" s="2">
        <v>3</v>
      </c>
      <c r="AA44" s="2">
        <f>SUM(W44:Z44)</f>
        <v>8</v>
      </c>
      <c r="AB44" s="2">
        <f>V44+AA44</f>
        <v>14</v>
      </c>
    </row>
    <row r="45" spans="1:34" x14ac:dyDescent="0.25">
      <c r="A45" s="1" t="s">
        <v>123</v>
      </c>
      <c r="B45" s="18" t="s">
        <v>124</v>
      </c>
      <c r="C45" s="16" t="s">
        <v>0</v>
      </c>
      <c r="D45" s="10" t="s">
        <v>0</v>
      </c>
      <c r="E45" s="2" t="s">
        <v>55</v>
      </c>
      <c r="F45" s="21">
        <v>41837</v>
      </c>
      <c r="G45" s="38" t="s">
        <v>47</v>
      </c>
      <c r="H45" s="42">
        <v>43384</v>
      </c>
      <c r="I45" s="39" t="s">
        <v>170</v>
      </c>
      <c r="J45" s="30" t="s">
        <v>99</v>
      </c>
      <c r="K45" s="1" t="s">
        <v>69</v>
      </c>
      <c r="L45" s="1" t="s">
        <v>120</v>
      </c>
      <c r="M45" s="1" t="s">
        <v>121</v>
      </c>
      <c r="N45" s="1" t="s">
        <v>169</v>
      </c>
      <c r="O45" s="1" t="s">
        <v>9</v>
      </c>
      <c r="P45" s="2" t="s">
        <v>62</v>
      </c>
      <c r="Q45" s="2" t="s">
        <v>125</v>
      </c>
      <c r="R45" s="2">
        <v>1</v>
      </c>
      <c r="S45" s="2">
        <v>0</v>
      </c>
      <c r="T45" s="2">
        <v>0</v>
      </c>
      <c r="U45" s="2">
        <v>1</v>
      </c>
      <c r="V45" s="2">
        <f t="shared" ref="V45" si="82">SUM(R45:U45)</f>
        <v>2</v>
      </c>
      <c r="W45" s="2">
        <v>2</v>
      </c>
      <c r="X45" s="2">
        <v>1</v>
      </c>
      <c r="Y45" s="2">
        <v>1</v>
      </c>
      <c r="Z45" s="2">
        <v>0</v>
      </c>
      <c r="AA45" s="2">
        <f t="shared" ref="AA45" si="83">SUM(W45:Z45)</f>
        <v>4</v>
      </c>
      <c r="AB45" s="2">
        <f t="shared" ref="AB45" si="84">V45+AA45</f>
        <v>6</v>
      </c>
    </row>
    <row r="46" spans="1:34" x14ac:dyDescent="0.25">
      <c r="A46" s="1" t="s">
        <v>116</v>
      </c>
      <c r="B46" s="18" t="s">
        <v>117</v>
      </c>
      <c r="C46" s="16" t="s">
        <v>0</v>
      </c>
      <c r="D46" s="10" t="s">
        <v>0</v>
      </c>
      <c r="E46" s="2" t="s">
        <v>55</v>
      </c>
      <c r="F46" s="21">
        <v>41837</v>
      </c>
      <c r="G46" s="38" t="s">
        <v>47</v>
      </c>
      <c r="H46" s="42">
        <v>43384</v>
      </c>
      <c r="I46" s="39" t="s">
        <v>170</v>
      </c>
      <c r="J46" s="30" t="s">
        <v>118</v>
      </c>
      <c r="K46" s="1" t="s">
        <v>119</v>
      </c>
      <c r="L46" s="1" t="s">
        <v>120</v>
      </c>
      <c r="M46" s="1" t="s">
        <v>121</v>
      </c>
      <c r="N46" s="1" t="s">
        <v>169</v>
      </c>
      <c r="O46" s="1" t="s">
        <v>9</v>
      </c>
      <c r="P46" s="2" t="s">
        <v>62</v>
      </c>
      <c r="Q46" s="2" t="s">
        <v>122</v>
      </c>
      <c r="R46" s="2">
        <v>1</v>
      </c>
      <c r="S46" s="2">
        <v>0</v>
      </c>
      <c r="T46" s="2">
        <v>0</v>
      </c>
      <c r="U46" s="2">
        <v>1</v>
      </c>
      <c r="V46" s="2">
        <f t="shared" ref="V46" si="85">SUM(R46:U46)</f>
        <v>2</v>
      </c>
      <c r="W46" s="2">
        <v>2</v>
      </c>
      <c r="X46" s="2">
        <v>1</v>
      </c>
      <c r="Y46" s="2">
        <v>1</v>
      </c>
      <c r="Z46" s="2">
        <v>0</v>
      </c>
      <c r="AA46" s="2">
        <f t="shared" ref="AA46" si="86">SUM(W46:Z46)</f>
        <v>4</v>
      </c>
      <c r="AB46" s="2">
        <f t="shared" ref="AB46" si="87">V46+AA46</f>
        <v>6</v>
      </c>
    </row>
    <row r="47" spans="1:34" x14ac:dyDescent="0.25">
      <c r="A47" s="1" t="s">
        <v>45</v>
      </c>
      <c r="B47" s="18" t="s">
        <v>48</v>
      </c>
      <c r="C47" s="17" t="s">
        <v>44</v>
      </c>
      <c r="D47" s="10" t="s">
        <v>0</v>
      </c>
      <c r="E47" s="2" t="s">
        <v>43</v>
      </c>
      <c r="F47" s="21">
        <v>41837</v>
      </c>
      <c r="G47" s="38" t="s">
        <v>47</v>
      </c>
      <c r="H47" s="33"/>
      <c r="I47" s="33"/>
      <c r="J47" s="31"/>
      <c r="K47" s="32"/>
      <c r="L47" s="32"/>
      <c r="M47" s="32"/>
      <c r="N47" s="32"/>
      <c r="O47" s="32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D47" s="36"/>
      <c r="AE47" s="32"/>
      <c r="AF47" s="32"/>
      <c r="AG47" s="32"/>
      <c r="AH47" s="32"/>
    </row>
    <row r="48" spans="1:34" x14ac:dyDescent="0.25">
      <c r="A48" s="1" t="s">
        <v>50</v>
      </c>
      <c r="B48" s="18" t="s">
        <v>49</v>
      </c>
      <c r="C48" s="17" t="s">
        <v>44</v>
      </c>
      <c r="D48" s="10" t="s">
        <v>0</v>
      </c>
      <c r="E48" s="2" t="s">
        <v>43</v>
      </c>
      <c r="F48" s="21">
        <v>41837</v>
      </c>
      <c r="G48" s="38" t="s">
        <v>47</v>
      </c>
      <c r="H48" s="33"/>
      <c r="I48" s="33"/>
      <c r="J48" s="31"/>
      <c r="K48" s="32"/>
      <c r="L48" s="32"/>
      <c r="M48" s="32"/>
      <c r="N48" s="32"/>
      <c r="O48" s="32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D48" s="36"/>
      <c r="AE48" s="32"/>
      <c r="AF48" s="32"/>
      <c r="AG48" s="32"/>
      <c r="AH48" s="32"/>
    </row>
    <row r="49" spans="2:29" ht="30" x14ac:dyDescent="0.25">
      <c r="B49" s="18" t="s">
        <v>182</v>
      </c>
      <c r="C49" s="16" t="s">
        <v>0</v>
      </c>
      <c r="D49" s="10" t="s">
        <v>0</v>
      </c>
      <c r="E49" s="2" t="s">
        <v>43</v>
      </c>
      <c r="F49" s="21">
        <v>43139</v>
      </c>
      <c r="G49" s="21" t="s">
        <v>173</v>
      </c>
      <c r="H49" s="42">
        <v>43384</v>
      </c>
      <c r="I49" s="39" t="s">
        <v>170</v>
      </c>
      <c r="K49" s="1" t="s">
        <v>127</v>
      </c>
      <c r="L49" s="1" t="s">
        <v>188</v>
      </c>
      <c r="M49" s="1" t="s">
        <v>4</v>
      </c>
      <c r="N49" s="1" t="s">
        <v>183</v>
      </c>
      <c r="O49" s="1" t="s">
        <v>9</v>
      </c>
      <c r="P49" s="2" t="s">
        <v>62</v>
      </c>
      <c r="Q49" s="2" t="s">
        <v>184</v>
      </c>
      <c r="R49" s="2">
        <v>1</v>
      </c>
      <c r="S49" s="2">
        <v>0</v>
      </c>
      <c r="U49" s="2">
        <v>1</v>
      </c>
      <c r="V49" s="2">
        <v>3</v>
      </c>
      <c r="AA49" s="2">
        <v>3</v>
      </c>
      <c r="AB49" s="2">
        <v>3</v>
      </c>
      <c r="AC49" s="46" t="s">
        <v>185</v>
      </c>
    </row>
    <row r="50" spans="2:29" ht="30" x14ac:dyDescent="0.25">
      <c r="B50" s="18" t="s">
        <v>187</v>
      </c>
      <c r="C50" s="16" t="s">
        <v>0</v>
      </c>
      <c r="D50" s="10" t="s">
        <v>0</v>
      </c>
      <c r="E50" s="2" t="s">
        <v>43</v>
      </c>
      <c r="F50" s="21">
        <v>43287</v>
      </c>
      <c r="G50" s="21" t="s">
        <v>173</v>
      </c>
      <c r="H50" s="42">
        <v>43384</v>
      </c>
      <c r="I50" s="39" t="s">
        <v>170</v>
      </c>
      <c r="K50" s="1" t="s">
        <v>111</v>
      </c>
      <c r="L50" s="1" t="s">
        <v>189</v>
      </c>
      <c r="M50" s="1" t="s">
        <v>4</v>
      </c>
      <c r="N50" s="1" t="s">
        <v>192</v>
      </c>
      <c r="O50" s="1" t="s">
        <v>9</v>
      </c>
      <c r="P50" s="2" t="s">
        <v>62</v>
      </c>
      <c r="Q50" s="2" t="s">
        <v>92</v>
      </c>
      <c r="R50" s="2">
        <v>1</v>
      </c>
      <c r="S50" s="2">
        <v>0</v>
      </c>
      <c r="U50" s="2">
        <v>1</v>
      </c>
      <c r="V50" s="2">
        <v>3</v>
      </c>
      <c r="AA50" s="2">
        <v>3</v>
      </c>
      <c r="AB50" s="2">
        <v>3</v>
      </c>
      <c r="AC50" s="46" t="s">
        <v>185</v>
      </c>
    </row>
    <row r="51" spans="2:29" ht="30" x14ac:dyDescent="0.25">
      <c r="B51" s="18" t="s">
        <v>187</v>
      </c>
      <c r="C51" s="16" t="s">
        <v>0</v>
      </c>
      <c r="D51" s="10" t="s">
        <v>0</v>
      </c>
      <c r="E51" s="2" t="s">
        <v>43</v>
      </c>
      <c r="F51" s="21">
        <v>43287</v>
      </c>
      <c r="G51" s="21" t="s">
        <v>173</v>
      </c>
      <c r="H51" s="42">
        <v>43384</v>
      </c>
      <c r="I51" s="39" t="s">
        <v>170</v>
      </c>
      <c r="K51" s="1" t="s">
        <v>111</v>
      </c>
      <c r="L51" s="1" t="s">
        <v>188</v>
      </c>
      <c r="M51" s="1" t="s">
        <v>4</v>
      </c>
      <c r="N51" s="1" t="s">
        <v>192</v>
      </c>
      <c r="O51" s="1" t="s">
        <v>9</v>
      </c>
      <c r="P51" s="2" t="s">
        <v>62</v>
      </c>
      <c r="Q51" s="2" t="s">
        <v>193</v>
      </c>
      <c r="R51" s="2">
        <v>1</v>
      </c>
      <c r="S51" s="2">
        <v>0</v>
      </c>
      <c r="U51" s="2">
        <v>1</v>
      </c>
      <c r="V51" s="2">
        <v>3</v>
      </c>
      <c r="AA51" s="2">
        <v>3</v>
      </c>
      <c r="AB51" s="2">
        <v>3</v>
      </c>
      <c r="AC51" s="46" t="s">
        <v>185</v>
      </c>
    </row>
    <row r="52" spans="2:29" ht="30" x14ac:dyDescent="0.25">
      <c r="B52" s="18" t="s">
        <v>187</v>
      </c>
      <c r="C52" s="16" t="s">
        <v>0</v>
      </c>
      <c r="D52" s="10" t="s">
        <v>0</v>
      </c>
      <c r="E52" s="2" t="s">
        <v>43</v>
      </c>
      <c r="F52" s="21">
        <v>43287</v>
      </c>
      <c r="G52" s="21" t="s">
        <v>173</v>
      </c>
      <c r="H52" s="42">
        <v>43384</v>
      </c>
      <c r="I52" s="39" t="s">
        <v>170</v>
      </c>
      <c r="K52" s="1" t="s">
        <v>111</v>
      </c>
      <c r="L52" s="1" t="s">
        <v>190</v>
      </c>
      <c r="M52" s="1" t="s">
        <v>4</v>
      </c>
      <c r="N52" s="1" t="s">
        <v>192</v>
      </c>
      <c r="O52" s="1" t="s">
        <v>9</v>
      </c>
      <c r="P52" s="2" t="s">
        <v>62</v>
      </c>
      <c r="Q52" s="2" t="s">
        <v>194</v>
      </c>
      <c r="R52" s="2">
        <v>1</v>
      </c>
      <c r="S52" s="2">
        <v>0</v>
      </c>
      <c r="U52" s="2">
        <v>1</v>
      </c>
      <c r="V52" s="2">
        <v>3</v>
      </c>
      <c r="AA52" s="2">
        <v>3</v>
      </c>
      <c r="AB52" s="2">
        <v>3</v>
      </c>
      <c r="AC52" s="46" t="s">
        <v>185</v>
      </c>
    </row>
    <row r="53" spans="2:29" ht="30" x14ac:dyDescent="0.25">
      <c r="B53" s="18" t="s">
        <v>187</v>
      </c>
      <c r="C53" s="16" t="s">
        <v>0</v>
      </c>
      <c r="D53" s="10" t="s">
        <v>0</v>
      </c>
      <c r="E53" s="2" t="s">
        <v>43</v>
      </c>
      <c r="F53" s="21">
        <v>43287</v>
      </c>
      <c r="G53" s="21" t="s">
        <v>173</v>
      </c>
      <c r="H53" s="42">
        <v>43384</v>
      </c>
      <c r="I53" s="2" t="s">
        <v>174</v>
      </c>
      <c r="K53" s="1" t="s">
        <v>111</v>
      </c>
      <c r="L53" s="1" t="s">
        <v>191</v>
      </c>
      <c r="M53" s="1" t="s">
        <v>4</v>
      </c>
      <c r="N53" s="1" t="s">
        <v>192</v>
      </c>
      <c r="O53" s="1" t="s">
        <v>9</v>
      </c>
      <c r="P53" s="2" t="s">
        <v>62</v>
      </c>
      <c r="Q53" s="2" t="s">
        <v>195</v>
      </c>
      <c r="R53" s="2">
        <v>1</v>
      </c>
      <c r="S53" s="2">
        <v>0</v>
      </c>
      <c r="U53" s="2">
        <v>1</v>
      </c>
      <c r="V53" s="2">
        <v>3</v>
      </c>
      <c r="AA53" s="2">
        <v>3</v>
      </c>
      <c r="AB53" s="2">
        <v>3</v>
      </c>
      <c r="AC53" s="46" t="s">
        <v>185</v>
      </c>
    </row>
    <row r="54" spans="2:29" x14ac:dyDescent="0.25">
      <c r="C54" s="2" t="s">
        <v>186</v>
      </c>
    </row>
  </sheetData>
  <autoFilter ref="A5:AJ49"/>
  <mergeCells count="6">
    <mergeCell ref="AD1:AG1"/>
    <mergeCell ref="E3:G3"/>
    <mergeCell ref="I3:J3"/>
    <mergeCell ref="R4:V4"/>
    <mergeCell ref="W4:AA4"/>
    <mergeCell ref="AD4:AH4"/>
  </mergeCells>
  <pageMargins left="0.31496062992125984" right="0.31496062992125984" top="0.35433070866141736" bottom="0.35433070866141736" header="0.31496062992125984" footer="0.31496062992125984"/>
  <pageSetup paperSize="8" scale="7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2015 Asbestos database (2)</vt:lpstr>
      <vt:lpstr>Sheet1</vt:lpstr>
      <vt:lpstr>'2015 Asbestos database (2)'!Print_Area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kate.johal</dc:creator>
  <cp:lastModifiedBy>Gareth Tindall</cp:lastModifiedBy>
  <cp:lastPrinted>2018-10-01T09:10:39Z</cp:lastPrinted>
  <dcterms:created xsi:type="dcterms:W3CDTF">2010-11-14T22:33:59Z</dcterms:created>
  <dcterms:modified xsi:type="dcterms:W3CDTF">2018-10-26T12:07:11Z</dcterms:modified>
</cp:coreProperties>
</file>